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 yWindow="120" windowWidth="12120" windowHeight="11940" tabRatio="909" activeTab="0"/>
  </bookViews>
  <sheets>
    <sheet name="1nm" sheetId="1" r:id="rId1"/>
  </sheets>
  <externalReferences>
    <externalReference r:id="rId4"/>
  </externalReferences>
  <definedNames>
    <definedName name="\k">'[1]2NM'!#REF!</definedName>
    <definedName name="\t">'[1]2NM'!#REF!</definedName>
    <definedName name="_GoBack" localSheetId="0">'1nm'!$B$39</definedName>
    <definedName name="_xlnm.Print_Area" localSheetId="0">'1nm'!$A$1:$J$523</definedName>
  </definedNames>
  <calcPr fullCalcOnLoad="1"/>
</workbook>
</file>

<file path=xl/sharedStrings.xml><?xml version="1.0" encoding="utf-8"?>
<sst xmlns="http://schemas.openxmlformats.org/spreadsheetml/2006/main" count="938" uniqueCount="906">
  <si>
    <t>в том числе:
Недоимка, пени и штрафы по взносам в Пенсионный фонд Российской Федерации</t>
  </si>
  <si>
    <t>в том числе:
Единый налог на вмененный доход для отдельных видов деятельности</t>
  </si>
  <si>
    <t>в том числе:
Единый сельскохозяйственный налог</t>
  </si>
  <si>
    <t>Налог на прибыль организаций с доходов иностранных организаций, не связанных с деятельностью в Российской Федерации через постоянное представительство, за исключением доходов, полученных в виде дивидендов и процентов по государственным и муниципальным ценным бумагам</t>
  </si>
  <si>
    <t>182 1 09 03021 00 0000 110</t>
  </si>
  <si>
    <t>Платежи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  (2147+2148)</t>
  </si>
  <si>
    <t>182 1 03 02011 01 0000 110</t>
  </si>
  <si>
    <t>182 1 03 02012 01 0000 110</t>
  </si>
  <si>
    <t>Акцизы на спиртосодержащую продукцию, производимую на территории Российской Федерации</t>
  </si>
  <si>
    <t>182 1 03 02020 01 0000 110</t>
  </si>
  <si>
    <t>Акцизы на табачную продукцию, производимую на территории Российской Федерации</t>
  </si>
  <si>
    <t>182 1 03 02030 01 0000 110</t>
  </si>
  <si>
    <t>Акцизы на автомобили легковые и мотоциклы, производимые на территории Российской Федерации</t>
  </si>
  <si>
    <t>182 1 03 02060 01 0000 110</t>
  </si>
  <si>
    <t>Акцизы на дизельное топливо, производимое на территории Российской Федерации</t>
  </si>
  <si>
    <t>182 1 03 02070 01 0000 110</t>
  </si>
  <si>
    <t>182 1 03 02080 01 0000 110</t>
  </si>
  <si>
    <t>182 1 09 08020 06 0000 140</t>
  </si>
  <si>
    <t>182 1 09 08030 07 0000 140</t>
  </si>
  <si>
    <t>Недоимка, пени и штрафы по взносам в Федеральный фонд обязательного медицинского страхования</t>
  </si>
  <si>
    <t>182 1 09 08040 08 0000 140</t>
  </si>
  <si>
    <t>182 1 05 01010 01 0000 110</t>
  </si>
  <si>
    <t>182 1 05 01020 01 0000 110</t>
  </si>
  <si>
    <t>в том числе:
Налог на добычу полезных ископаемых в виде углеводородного сырья (1745+1750+1755)</t>
  </si>
  <si>
    <t>Налог  на добычу общераспространенных полезных ископаемых</t>
  </si>
  <si>
    <t>Регулярные платежи за добычу полезных ископаемых (роялти) при выполнении соглашений о разделе продукции (1795+1800+1805)</t>
  </si>
  <si>
    <t>182 1 08 01000 01 0000 110</t>
  </si>
  <si>
    <t>Контрольная сумма</t>
  </si>
  <si>
    <t>Поступило</t>
  </si>
  <si>
    <t>Код строки</t>
  </si>
  <si>
    <t>182 1 09 06020 02 0000 110</t>
  </si>
  <si>
    <t>182 1 09 06030 02 0000 110</t>
  </si>
  <si>
    <t>Государственная пошлина по делам, рассматриваемым в судах общей юрисдикции, мировыми судьями (1900+1910)</t>
  </si>
  <si>
    <t>182 1 08 03000 01 0000 110</t>
  </si>
  <si>
    <t>182 1 05 01011 01 0000 110</t>
  </si>
  <si>
    <r>
      <t xml:space="preserve">Налог, взимаемый с налогоплательщиков, выбравших в качестве объекта налогообложения доходы </t>
    </r>
    <r>
      <rPr>
        <sz val="8"/>
        <rFont val="Times New Roman"/>
        <family val="1"/>
      </rPr>
      <t>(</t>
    </r>
    <r>
      <rPr>
        <b/>
        <sz val="8"/>
        <rFont val="Times New Roman"/>
        <family val="1"/>
      </rPr>
      <t>за налоговые периоды, истекшие до 1 января 2011 года)</t>
    </r>
  </si>
  <si>
    <t>182 1 05 01012 01 0000 110</t>
  </si>
  <si>
    <t xml:space="preserve">Налог на прибыль организаций с  доходов, полученных в виде дивидендов от российских организаций иностранными организациями </t>
  </si>
  <si>
    <t>182 1 01 01050 01 0000 110</t>
  </si>
  <si>
    <t>Налог на прибыль организаций с доходов, полученных в виде дивидендов от иностранных организаций российскими организациями</t>
  </si>
  <si>
    <t>182 1 01 01060 01 0000 110</t>
  </si>
  <si>
    <t>Налог  на прибыль организаций с доходов, полученных в виде процентов по государственным и муниципальным ценным бумагам</t>
  </si>
  <si>
    <t>182 1 01 01070 01 0000 110</t>
  </si>
  <si>
    <t>182 1 01 02000 01 0000 110</t>
  </si>
  <si>
    <t>182 1 01 02010 01 0000 110</t>
  </si>
  <si>
    <t>182 1 01 02020 01 0000 110</t>
  </si>
  <si>
    <t>Акцизы на автомобили легковые и мотоциклы, ввозимые на территорию Российской Федерации</t>
  </si>
  <si>
    <t>182 1 04 02060 01 0000 110</t>
  </si>
  <si>
    <t>Акцизы на дизельное топливо, ввозимое на территорию Российской Федерации</t>
  </si>
  <si>
    <t>182 1 04 02070 01 0000 110</t>
  </si>
  <si>
    <t>Тыс. рублей</t>
  </si>
  <si>
    <t>182 1 03 02090 01 0000 110</t>
  </si>
  <si>
    <t>Акцизы на пиво, производимое на территории Российской Федерации</t>
  </si>
  <si>
    <t>182 1 03 02100 01 0000 110</t>
  </si>
  <si>
    <t>182 1 03 02130 01 0000 110</t>
  </si>
  <si>
    <t>в том числе:
Курортный сбор, мобилизуемый на территориях городских округов</t>
  </si>
  <si>
    <t>Налог на добавленную стоимость на товары (работы, услуги), реализуемые на территории Российской Федерации</t>
  </si>
  <si>
    <t>182 1 03 01000 01 0000 110</t>
  </si>
  <si>
    <t>182 1 03 02010 01 0000 110</t>
  </si>
  <si>
    <t>182 1 09 03060 01 0000 110</t>
  </si>
  <si>
    <t>182 1 09 03061 01 0000 110</t>
  </si>
  <si>
    <t>182 1 09 02010 01 0000 110</t>
  </si>
  <si>
    <t>182 1 09 03000 00 0000 110</t>
  </si>
  <si>
    <t>182 1 09 03020 00 0000 110</t>
  </si>
  <si>
    <t>Платежи за добычу углеводородного сырья</t>
  </si>
  <si>
    <t>182 1 09 03022 01 0000 110</t>
  </si>
  <si>
    <t>Платежи за добычу подземных вод</t>
  </si>
  <si>
    <t>182 1 09 03023 01 0000 110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</si>
  <si>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</si>
  <si>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повторную выдачу свидетельства о постановке на учет в налоговом органе</t>
  </si>
  <si>
    <t>182 1 08 07310 01 0000 110</t>
  </si>
  <si>
    <t>Государственная пошлина за рассмотрение заявления о заключении соглашения о ценообразовании, заявления о внесении изменений в соглашение о ценообразовании</t>
  </si>
  <si>
    <t>182 1 08 07320 01 0000 110</t>
  </si>
  <si>
    <t>182 1 09 03080 00 0000 110</t>
  </si>
  <si>
    <t>182 1 09 04051 03 0000 110</t>
  </si>
  <si>
    <t>182 1 09 04052 04 0000 110</t>
  </si>
  <si>
    <t>182 1 09 04053 05 0000 110</t>
  </si>
  <si>
    <t>182 1 09 04053 10 0000 110</t>
  </si>
  <si>
    <t>182 1 09 07011 03 0000 110</t>
  </si>
  <si>
    <t>182 1 09 07012 04 0000 110</t>
  </si>
  <si>
    <t>182 1 09 07013 05 0000 110</t>
  </si>
  <si>
    <t>182 1 09 07021 04 0000 110</t>
  </si>
  <si>
    <t>182 1 09 07022 05 0000 110</t>
  </si>
  <si>
    <t>182 1 09 07031 03 0000 110</t>
  </si>
  <si>
    <t>182 1 09 07032 04 0000 110</t>
  </si>
  <si>
    <t>182 1 09 07033 05 0000 110</t>
  </si>
  <si>
    <t>182 1 09 07041 03 0000 110</t>
  </si>
  <si>
    <t>182 1 09 07042 04 0000 110</t>
  </si>
  <si>
    <t>182 1 09 07043 05 0000 110</t>
  </si>
  <si>
    <t>182 1 09 07051 03 0000 110</t>
  </si>
  <si>
    <t>182 1 09 07052 04 0000 110</t>
  </si>
  <si>
    <t>182 1 09 07053 05 0000 110</t>
  </si>
  <si>
    <t>Плата за предоставление информации из реестра дисквалифицированных лиц</t>
  </si>
  <si>
    <t>182 1 11 02012 01 0000 120</t>
  </si>
  <si>
    <t>Прочие доходы от компенсации затрат федерального бюджета</t>
  </si>
  <si>
    <t>182 1 13 02991 01 0000 130</t>
  </si>
  <si>
    <t>Прочие безвозмездные поступления в федеральный бюджет</t>
  </si>
  <si>
    <t>Прочие неналоговые доходы федерального бюджета</t>
  </si>
  <si>
    <t>182 1 09 09000 00 0000 110</t>
  </si>
  <si>
    <t xml:space="preserve">    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</si>
  <si>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государственных внебюджетных фондов (уплаченный (взысканный) за налоговые периоды, истекшие до 1 января  2011 года)</t>
  </si>
  <si>
    <t>в том числе: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</si>
  <si>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182 1 08 03010 01 0000 110</t>
  </si>
  <si>
    <t>182 1 05 01030 01 0000 110</t>
  </si>
  <si>
    <t>182 1 05 03000 01 0000 110</t>
  </si>
  <si>
    <t>182 1 09 03081 01 0000 110</t>
  </si>
  <si>
    <t>182 1 09 03090 01 0000 110</t>
  </si>
  <si>
    <t>182 1 09 03091 01 0000 110</t>
  </si>
  <si>
    <t>Арендная плата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t>
  </si>
  <si>
    <t>182 1 09 03092 01 0000 110</t>
  </si>
  <si>
    <t>Прочие государственные пошлины за государственную регистрацию, а также за совершение прочих юридически значимых действий</t>
  </si>
  <si>
    <t>182 1 12 02030 01 0000 120</t>
  </si>
  <si>
    <t>182 1 12 02080 01 0000 120</t>
  </si>
  <si>
    <t>182 1 13 01020 01 0000 130</t>
  </si>
  <si>
    <t>182 1 03 02041 01 0000 110</t>
  </si>
  <si>
    <t>Налоги на имущество (2155+2160+2165+2170+2175)</t>
  </si>
  <si>
    <t>Налог с имущества переходящего в порядке наследования или дарения</t>
  </si>
  <si>
    <t>182 1 09 04040 01 0000 110</t>
  </si>
  <si>
    <t>Прочие налоги и сборы (по отмененным федеральным налогам и сборам)  (2210+2220+2230+2240+2250)</t>
  </si>
  <si>
    <t>Прочие налоги и сборы (по отменным налогам и сборам субъектов Российской Федерации)  (2270+2280+2290)</t>
  </si>
  <si>
    <t>Прочие налоги и сборы (по отмененным местным налогам и сборам)   (2310+2320+2330+2340+2350)</t>
  </si>
  <si>
    <t>В</t>
  </si>
  <si>
    <t>Регулярные платежи за добычу полезных ископаемых (роялти) на континентальном шельфе Российской Федерации, в исключительной экономической зоне Российской Федерации, за пределами территории Российской Федерации при выполнении соглашений о разделе продукции</t>
  </si>
  <si>
    <t>182 1 07 02030 01 0000 110</t>
  </si>
  <si>
    <t>182 1 07 03000 01 0000 110</t>
  </si>
  <si>
    <t>182 1 07 04000 01 0000 110</t>
  </si>
  <si>
    <t>в том числе:
Сбор за пользование объектами животного мира</t>
  </si>
  <si>
    <t>182 1 07 04010 01 0000 110</t>
  </si>
  <si>
    <t>182 1 07 04020 01 0000 110</t>
  </si>
  <si>
    <t>182 1 07 04030 01 0000 110</t>
  </si>
  <si>
    <t>182 1 08 07010 01 0000 110</t>
  </si>
  <si>
    <t>Прочие местные налоги и сборы,  мобилизуемые на территориях городских округов</t>
  </si>
  <si>
    <t>Прочие местные налоги и сборы,  мобилизуемые на территориях  муниципальных районов</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</si>
  <si>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</si>
  <si>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Ежегодные платежи за проведение поисковых и разведочных работ</t>
  </si>
  <si>
    <t>182 1 09 03062 01 0000 110</t>
  </si>
  <si>
    <t>182 1 09 09010 01 0000 110</t>
  </si>
  <si>
    <t>182 1 09 09020 07 0000 110</t>
  </si>
  <si>
    <t>182 1 09 09030 08 0000 110</t>
  </si>
  <si>
    <t>182 1 09 01030 05 0000 110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</si>
  <si>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 (1870+1880)</t>
  </si>
  <si>
    <t>182 1 08 02000 01 0000 110</t>
  </si>
  <si>
    <t>в том числе:
Государственная пошлина по делам, рассматриваемым Конституционным Судом Российской Федерации</t>
  </si>
  <si>
    <t>182 1 08 02010 01 0000 110</t>
  </si>
  <si>
    <t>182 1 08 02020 01 0000 110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</si>
  <si>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</si>
  <si>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</si>
  <si>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182 1 04 02013 01 0000 110</t>
  </si>
  <si>
    <t>Начисление и поступление  задолженности по единому социальному налогу, а также средств в счет погашения недоимки, пеней и штрафов по страховым взносам в государственные вне-бюджетные фонды</t>
  </si>
  <si>
    <t>182 1 05 04000 02 0000 110</t>
  </si>
  <si>
    <t>182 1 05 04010 02 0000 110</t>
  </si>
  <si>
    <t>Налог, взимаемый в связи с применением патентной системы налогообложения, зачисляемый в бюджеты муниципальных районов</t>
  </si>
  <si>
    <t>182 1 05 04020 02 0000 110</t>
  </si>
  <si>
    <t>НАЛОГ, ВЗИМАЕМЫЙ В ВИДЕ СТОИМОСТИ ПАТЕНТА В СВЯЗИ С ПРИМЕНЕНИЕМ УПРОЩЕННОЙ СИСТЕМЫ НАЛОГООБЛОЖЕНИИЯ (3541+3542)</t>
  </si>
  <si>
    <t>182 1 09 11000 02 0000 110</t>
  </si>
  <si>
    <t>в том числе:
Налог, взимаемый в связи с применением патентной системы налогообложения, зачисляемый в бюджеты городских округов</t>
  </si>
  <si>
    <t>182 1 09 11010 02 0000 110</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</si>
  <si>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</si>
  <si>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182 1 09 11020 02 0000 110</t>
  </si>
  <si>
    <t>в том числе:
Налог, взимаемый в виде стоимости патента в связи с применением упрощенной системы налогообложения</t>
  </si>
  <si>
    <t>182 1 01 02030 01 0000 110</t>
  </si>
  <si>
    <t>182 1 01 02040 01 0000 110</t>
  </si>
  <si>
    <t>182 1 03 00000 00 0000 000</t>
  </si>
  <si>
    <t>Налог на операции с ценными бумагами</t>
  </si>
  <si>
    <t>Сбор за использование наименований «Россия», «Российская Федерация» и образованных на их основе слов и словосочетаний</t>
  </si>
  <si>
    <t>Раздел II</t>
  </si>
  <si>
    <t>в том числе в доходы:</t>
  </si>
  <si>
    <t>бюджета Федерального фонда обязательного медицинского страхования</t>
  </si>
  <si>
    <t>182 1 04 02000 01 0000 110</t>
  </si>
  <si>
    <t>остальные федеральные налоги</t>
  </si>
  <si>
    <t>182 1 09 01010 03 0000 110</t>
  </si>
  <si>
    <t>Налог на прибыль организаций, зачислявшийся до 1 января 2005 года в местные бюджеты, мобилизуемый на территориях городских округов</t>
  </si>
  <si>
    <t>182 1 09 01020 04 0000 110</t>
  </si>
  <si>
    <t>Налог на прибыль организаций, зачислявшийся до 1 января 2005 года в местные бюджеты, мобилизуемый на территориях муниципальных районов</t>
  </si>
  <si>
    <t xml:space="preserve">Налог на добавленную стоимость на товары, ввозимые на территорию Российской Федерации </t>
  </si>
  <si>
    <t xml:space="preserve">182 1 09 03071 01 0000 110 </t>
  </si>
  <si>
    <t>из них:
Отчисления на воспроизводство минерально-сырьевой базы, зачисляемые в федеральный бюджет</t>
  </si>
  <si>
    <t>Единый социальный налог, зачисляемый в бюджет Фонда социального страхования Российской Федерации</t>
  </si>
  <si>
    <t>Единый социальный налог, зачисляемый в бюджет  Федерального фонда обязательного медицинского страхования</t>
  </si>
  <si>
    <t xml:space="preserve">Недоимка, пени и штрафы по взносам в Государственный фонд занятости населения Российской Федерации, а также средства указанного  Фонда, возвращаемые организациями в соответствии с ранее заключенными договорами </t>
  </si>
  <si>
    <t>182 1 09 08060 01 0000 140</t>
  </si>
  <si>
    <t>Акцизы на моторные масла для дизельных и (или) карбюраторных (инжекторных) двигателей, ввозимые на территорию Российской Федерации</t>
  </si>
  <si>
    <t>182 1 06 01000 00 0000 110</t>
  </si>
  <si>
    <t>182 1 06 01010 03 0000 110</t>
  </si>
  <si>
    <t>Курортный сбор, мобилизуемый на территориях муниципальных районов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</si>
  <si>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</si>
  <si>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</si>
  <si>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182 1 09 07040 00 0000 110</t>
  </si>
  <si>
    <t>Лицензионный сбор за право торговли спиртными напитками, мобилизуемый на территориях городских округов</t>
  </si>
  <si>
    <t>Лицензионный сбор за право торговли спиртными напитками, мобилизуемый на территориях муниципальных районов</t>
  </si>
  <si>
    <t>182 1 09 07050 00 0000 110</t>
  </si>
  <si>
    <t>Телефон исполнителя</t>
  </si>
  <si>
    <t>182 1 06 01020 04 0000 110</t>
  </si>
  <si>
    <t>из него:
Налог на имущество организаций по имуществу, не входящему в Единую систему газоснабжения</t>
  </si>
  <si>
    <t>из него:
Транспортный налог с организаций</t>
  </si>
  <si>
    <t>из него:
нефть</t>
  </si>
  <si>
    <t>Акцизы на автомобильный бензин, ввозимый на территорию Российской Федерации</t>
  </si>
  <si>
    <t>182 1 04 02040 01 0000 110</t>
  </si>
  <si>
    <t>в том числе:
Единый социальный налог, зачисляемый в федеральный бюджет</t>
  </si>
  <si>
    <t>Государственная пошлина за право использования наименований «Россия», «Российская Федерация» и  образованных на их основе слов и словосочетаний в наименованиях юридических лиц</t>
  </si>
  <si>
    <t>182 1 08 07030 01 0000 110</t>
  </si>
  <si>
    <t>182 1 09 07000 00 0000 110</t>
  </si>
  <si>
    <t>182 1 09 07010 00 0000 110</t>
  </si>
  <si>
    <t>Налог на рекламу, мобилизуемый на территориях городских округов</t>
  </si>
  <si>
    <t>Налог на рекламу, мобилизуемый на территориях муниципальных районов</t>
  </si>
  <si>
    <t xml:space="preserve">Курортный сбор (2322+2325) </t>
  </si>
  <si>
    <t>182 1 09 07020 00 0000 110</t>
  </si>
  <si>
    <t>182 1 09 07030 00 0000 110</t>
  </si>
  <si>
    <t>О НАЧИСЛЕНИИ И ПОСТУПЛЕНИИ НАЛОГОВ, СБОРОВ И ИНЫХ ОБЯЗАТЕЛЬНЫХ</t>
  </si>
  <si>
    <t>Начисление и поступление налогов, сборов и иных обязательных платежей в бюджетную систему Российской Федерации</t>
  </si>
  <si>
    <t>Код классификации доходов бюджетов РФ</t>
  </si>
  <si>
    <t>Платежи за добычу других полезных ископаемых</t>
  </si>
  <si>
    <t>182 1 09 03025 01 0000 110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</si>
  <si>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</si>
  <si>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взимаемый с налогоплательщиков, выбравших в качестве объекта налогообложения доходы, уменьшенные на величину расходов (3322+3324)</t>
  </si>
  <si>
    <t>182 1 05 01021 01 0000 110</t>
  </si>
  <si>
    <t>182 1 05 01022 01 0000 110</t>
  </si>
  <si>
    <t>182 1 05 01050 01 0000 110</t>
  </si>
  <si>
    <t>ЕДИНЫЙ НАЛОГ НА ВМЕНЕННЫЙ ДОХОД ДЛЯ ОТДЕЛЬНЫХ ВИДОВ ДЕЯТЕЛЬНОСТИ (3410+3420)</t>
  </si>
  <si>
    <t>182 1 05 02010 02 0000 110</t>
  </si>
  <si>
    <t>Единый налог на вмененный доход для отдельных видов деятельности (за налоговые периоды, истекшие до 1 января 2011 года)</t>
  </si>
  <si>
    <t>182 1 05 02020 02 0000 110</t>
  </si>
  <si>
    <t>ЕДИНЫЙ СЕЛЬСКОХОЗЯЙСТВЕННЫЙ НАЛОГ (3510+3520)</t>
  </si>
  <si>
    <t>182 1 05 03010 01 0000 110</t>
  </si>
  <si>
    <t>Единый сельскохозяйственный налог (за налоговые периоды, истекшие до 1 января 2011 года)</t>
  </si>
  <si>
    <t>182 1 05 03020 01 0000 110</t>
  </si>
  <si>
    <t>из него:
    Налог, взимаемый с налогоплательщиков, выбравших в качестве объекта налогообложения доходы</t>
  </si>
  <si>
    <t>Налог на добычу полезных ископаемых на континентальном шельфе Российской Федерации, в исключительной экономической зоне Российской Федерации, при добыче полезных ископаемых из недр за пределами территории Российской Федерации</t>
  </si>
  <si>
    <t>182 1 07 01040 01 0000 110</t>
  </si>
  <si>
    <t>182 1 07 02000 01 0000 110</t>
  </si>
  <si>
    <t>в том числе:
Регулярные платежи за добычу полезных ископаемых (роялти) при выполнении соглашений о разделе продукции в виде углеводородного сырья (газ горючий природный)</t>
  </si>
  <si>
    <t>182 1 07 02010 01 0000 110</t>
  </si>
  <si>
    <t>Государственная пошлина по делам, рассматриваемым конституционными (уставными) судами субъектов Российской Федерации</t>
  </si>
  <si>
    <t>182 1 05 01000 00 0000 110</t>
  </si>
  <si>
    <t>182 1 06 01030 05 0000 110</t>
  </si>
  <si>
    <t>Налог на добычу полезных ископаемых в виде природных алмазов</t>
  </si>
  <si>
    <t>182 1 07 01050 01 0000 110</t>
  </si>
  <si>
    <t>182 1 09 01000 00 0000 110</t>
  </si>
  <si>
    <t>182 1 09 03021 04 0000 110</t>
  </si>
  <si>
    <t>Платежи за добычу общераспространенных полезных ископаемых, мобилизуемые на территориях муниципальных районов</t>
  </si>
  <si>
    <t>182 1 09 03021 05 0000 110</t>
  </si>
  <si>
    <t>в том числе:
Лесные подати в части минимальных ставок платы за древесину, отпускаемую на корню (по обязательствам, возникшим до 1 января 2005 года)</t>
  </si>
  <si>
    <t>Налог с владельцев транспортных средств и налог на приобретение автотранспортных средств</t>
  </si>
  <si>
    <t>182 1 09 04050 00 0000 110</t>
  </si>
  <si>
    <t>Земельный налог (по обязательствам, возникшим до 1 января 2006 года),  мобилизуемый на территориях городских округов</t>
  </si>
  <si>
    <t>Земельный налог (по обязательствам, возникшим до 1 января 2006 года),  мобилизуемый на межселенных территориях</t>
  </si>
  <si>
    <t>Отчисления на воспроизводство минерально-сырьевой базы (2135+2140+2145)</t>
  </si>
  <si>
    <t>Государственная пошлина по делам, рассматриваемым Верховным Судом Российской Федерации</t>
  </si>
  <si>
    <t>182 1 08 03020 01 0000 110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</si>
  <si>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t>
  </si>
  <si>
    <t>182 1 08 07081 01 0000 110</t>
  </si>
  <si>
    <t>182 1 08 07200 01 0000 110</t>
  </si>
  <si>
    <t>газовый конденсат из всех видов месторождений  углеводородного сырья</t>
  </si>
  <si>
    <t>Водный налог</t>
  </si>
  <si>
    <t>Сбор за пользование объектами водных биологических ресурсов (исключая внутренние водные объекты)</t>
  </si>
  <si>
    <t>А</t>
  </si>
  <si>
    <t>Б</t>
  </si>
  <si>
    <t>Сбор за пользование объектами водных биологических ресурсов (по внутренним водным объектам)</t>
  </si>
  <si>
    <t>Транспортный налог с физических лиц</t>
  </si>
  <si>
    <t>182 1 04 01000 01 0000 110</t>
  </si>
  <si>
    <t>182 1 06 00000 00 0000 000</t>
  </si>
  <si>
    <t>182 1 06 02000 02 0000 110</t>
  </si>
  <si>
    <t>182 1 06 02010 02 0000 110</t>
  </si>
  <si>
    <t>Налог на имущество организаций по имуществу, входящему в Единую систему газоснабжения</t>
  </si>
  <si>
    <t>182 1 06 02020 02 0000 110</t>
  </si>
  <si>
    <t>182 1 06 04000 02 0000 110</t>
  </si>
  <si>
    <t>182 1 06 04011 02 0000 110</t>
  </si>
  <si>
    <t>182 1 06 04012 02 0000 110</t>
  </si>
  <si>
    <t>182 1 07 00000 00 0000 000</t>
  </si>
  <si>
    <t>182 1 07 01000 01 0000 110</t>
  </si>
  <si>
    <t>182 1 07 01010 01 0000 110</t>
  </si>
  <si>
    <t>182 1 07 01011 01 0000 110</t>
  </si>
  <si>
    <t>газ горючий природный из всех видов месторождений углеводородного сырья</t>
  </si>
  <si>
    <t>182 1 07 01012 01 0000 110</t>
  </si>
  <si>
    <t>182 1 07 01013 01 0000 110</t>
  </si>
  <si>
    <t>182 1 07 01020 01 0000 110</t>
  </si>
  <si>
    <t>182 1 17 05010 01 0000 180</t>
  </si>
  <si>
    <t>Недоимка, пени и штрафы по взносам в Фонд социального страхования Российской Федерации</t>
  </si>
  <si>
    <t>консолидированного бюджета субъекта Российской Федерации (гр.3&gt;или =гр4)</t>
  </si>
  <si>
    <t>ФИО исполнителя</t>
  </si>
  <si>
    <t xml:space="preserve">бюджет Фонда социального страхования Российской Федерации </t>
  </si>
  <si>
    <t>Начислено к уплате в текущем году</t>
  </si>
  <si>
    <t>ПЛАТЕЖЕЙ В БЮДЖЕТНУЮ СИСТЕМУ РОССИЙСКОЙ ФЕДЕРАЦИИ</t>
  </si>
  <si>
    <t>О Т Ч Е Т</t>
  </si>
  <si>
    <t xml:space="preserve">Раздел I </t>
  </si>
  <si>
    <t>тыс. рублей</t>
  </si>
  <si>
    <t>Поступило налогов, сборов, иных обязательных платежей в доходы:</t>
  </si>
  <si>
    <t>182 1 01 00000 00 0000 000</t>
  </si>
  <si>
    <t>182 1 01 01000 00 0000 110</t>
  </si>
  <si>
    <t>182 1 01 01010 00 0000 110</t>
  </si>
  <si>
    <t>182 1 01 01011 01 0000 110</t>
  </si>
  <si>
    <t>182 1 01 01012 02 0000 110</t>
  </si>
  <si>
    <t>Налог на прибыль организаций с доходов, полученных в виде дивидендов от российских организаций российскими организациями</t>
  </si>
  <si>
    <t>182 1 01 01040 01 0000 110</t>
  </si>
  <si>
    <t>Регулярные платежи за добычу полезных ископаемых (роялти) при выполнении соглашений о разделе продукции в виде углеводородного сырья, за исключением газа горючего природного</t>
  </si>
  <si>
    <t>182 1 07 02020 01 0000 110</t>
  </si>
  <si>
    <t>182 1 06 01030 10 0000 110</t>
  </si>
  <si>
    <t>Налог на имущество организаций (1575+1580)</t>
  </si>
  <si>
    <t>Транспортный налог (1595+1600)</t>
  </si>
  <si>
    <t xml:space="preserve">Налог на игорный бизнес </t>
  </si>
  <si>
    <t>182 1 06 05000 02 0000 110</t>
  </si>
  <si>
    <t>182 1 06 06000 00 0000 110</t>
  </si>
  <si>
    <t>182 1 04 02010 01 0000 110</t>
  </si>
  <si>
    <t>Акцизы на спиртосодержащую продукцию, ввозимую на территорию Российской Федерации</t>
  </si>
  <si>
    <t>182 1 04 02020 01 0000 110</t>
  </si>
  <si>
    <t>Акцизы на табачную продукцию, ввозимую на территорию Российской Федерации</t>
  </si>
  <si>
    <t>182 1 04 02030 01 0000 110</t>
  </si>
  <si>
    <t>Начисление и поступление платежей по налогам на совокупный доход</t>
  </si>
  <si>
    <t>из графы 3–поступило в доходы  местных бюджетов</t>
  </si>
  <si>
    <t>182 1 07 01030 01 0000 110</t>
  </si>
  <si>
    <t>в том числе:
Государственная пошлина по делам, рассматриваемым в судах общей юрисдикции, мировыми судьями (за исключением Верховного Суда Российской Федерации)</t>
  </si>
  <si>
    <t>в том числе по федеральным налогам (сборам) – всего (2605=2610+2615+2620+2630+2640)</t>
  </si>
  <si>
    <t>182 1 04 02080 01 0000 110</t>
  </si>
  <si>
    <t>Налог на пользователей автомобильных дорог</t>
  </si>
  <si>
    <t>182 1 09 04030 01 0000 110</t>
  </si>
  <si>
    <t>182 1 09 05000 01 0000 110</t>
  </si>
  <si>
    <t>из них:
Налог на реализацию горюче-смазочных материалов</t>
  </si>
  <si>
    <t>182 1 09 05010 01 0000 110</t>
  </si>
  <si>
    <t>182 1 09 05020 01 0000 110</t>
  </si>
  <si>
    <t>182 1 09 05030 01 0000 110</t>
  </si>
  <si>
    <t xml:space="preserve">Налог на покупку иностранных денежных знаков и платежных документов, выраженных в иностранной валюте </t>
  </si>
  <si>
    <t>182 1 09 05040 01 0000 110</t>
  </si>
  <si>
    <t>Прочие налоги и сборы</t>
  </si>
  <si>
    <t>182 1 09 05050 01 0000 110</t>
  </si>
  <si>
    <t xml:space="preserve">182 1 09 06000 02 0000 110 </t>
  </si>
  <si>
    <t>из них:
Налог с продаж</t>
  </si>
  <si>
    <t>182 1 09 06010 02 0000 110</t>
  </si>
  <si>
    <t>Сбор на нужды образовательных учреждений, взимаемый с юридических лиц</t>
  </si>
  <si>
    <t>Акцизы на прямогонный бензин, ввозимый на территорию Российской Федерации</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</si>
  <si>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</si>
  <si>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182 1 09 03082 02 0000 110</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</si>
  <si>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</si>
  <si>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182 1 09 03083 02 0000 110</t>
  </si>
  <si>
    <t>182 1 09 04000 00 0000 110</t>
  </si>
  <si>
    <t>из них:
Налог  на имущество предприятий</t>
  </si>
  <si>
    <t>182 1 09 04010 02 0000 110</t>
  </si>
  <si>
    <t>182 1 09 04020 02 0000 110</t>
  </si>
  <si>
    <t>Акцизы на прямогонный бензин, производимый на территории Российской Федерации</t>
  </si>
  <si>
    <t>182 1 03 02042 01 0000 110</t>
  </si>
  <si>
    <t>182 1 04 02100 01 0000 110</t>
  </si>
  <si>
    <t>бюджет Пенсионного фонда Российской Федерации</t>
  </si>
  <si>
    <t>182 1 05 02000 02 0000 110</t>
  </si>
  <si>
    <t>182 1 03 02013 01 0000 110</t>
  </si>
  <si>
    <t>Акцизы на моторные масла для дизельных и (или) карбюраторных (инжекторных) двигателей, производимые на территории Российской Федерации</t>
  </si>
  <si>
    <t>182 1 04 02011 01 0000 110</t>
  </si>
  <si>
    <t>182 1 04 02012 01 0000 110</t>
  </si>
  <si>
    <t>182 1 04 02140 01 0000 110</t>
  </si>
  <si>
    <t>182 1 05 04030 02 0000 110</t>
  </si>
  <si>
    <t>Акцизы на сидр, пуаре, медовуху, ввозимые на территорию Российской Федерации</t>
  </si>
  <si>
    <t>Акцизы на сидр, пуаре, медовуху, производимые на территории Российской Федерации</t>
  </si>
  <si>
    <t>182 1 12 08000 01 0000 120</t>
  </si>
  <si>
    <t>Поступило платежей (гр.2=гр.3+гр.5+гр.6+гр.7)</t>
  </si>
  <si>
    <t>справочно  по налогоплательщикам,  зарегистрированым на территории ЗАТО:</t>
  </si>
  <si>
    <t xml:space="preserve">Акцизы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t>
  </si>
  <si>
    <t>Доходы от сдачи в аренду имущества, находящегося в оперативном управлении федеральных органов государственной власти и созданных ими учреждений (за исключением имущества федеральных бюджетных и автономных учреждений)</t>
  </si>
  <si>
    <t>182 1 11 05031 01 0000 120</t>
  </si>
  <si>
    <t>182 1 14 02013 01 0000 410</t>
  </si>
  <si>
    <t xml:space="preserve">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t>
  </si>
  <si>
    <t>182 1 14 02013 01 0000 440</t>
  </si>
  <si>
    <t>СПРАВОЧНО  К  РАЗДЕЛУ 1</t>
  </si>
  <si>
    <t>182 1 13 02991 01 6000 130</t>
  </si>
  <si>
    <t xml:space="preserve">  Прочие доходы от компенсации затрат федерального бюджета (средства, поступающие от деятельности прочих учреждений)</t>
  </si>
  <si>
    <t>182 1 13 02991 01 0300 130</t>
  </si>
  <si>
    <t>182 1 17 05010 01 6000 180</t>
  </si>
  <si>
    <t>182 1 14 02013 01 6000 410</t>
  </si>
  <si>
    <t>182 1 14 02013 01 7000 410</t>
  </si>
  <si>
    <t>182 1 14 02013 01 6000 440</t>
  </si>
  <si>
    <t xml:space="preserve">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казенные учреждения)</t>
  </si>
  <si>
    <t>182 1 14 02013 01 7000 440</t>
  </si>
  <si>
    <t>федерального  бюджета (включая данные графы 2 по строке 3070)</t>
  </si>
  <si>
    <t>Поступило  (тыс. рублей)</t>
  </si>
  <si>
    <t xml:space="preserve">налог на прибыль организаций (за исключением консолидированных групп налогоплательщиков), зачисляемый в бюджеты субъектов Российской Федерации </t>
  </si>
  <si>
    <t>Налог на прибыль организаций консолидированных групп налогоплательщиков, зачисляемый в федеральный бюджет</t>
  </si>
  <si>
    <t>182 1 01 01013 01 0000 110</t>
  </si>
  <si>
    <t>Налог на прибыль организаций  консолидированных групп налогоплательщиков, зачисляемый в бюджеты субъектов Российской Федерации</t>
  </si>
  <si>
    <t>182 1 01 01014 02 0000 110</t>
  </si>
  <si>
    <t>182 1 01 01030 01 0000 110</t>
  </si>
  <si>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t>
  </si>
  <si>
    <t>Акцизы на автомобильный бензин, производимый на территории Российской Федерации</t>
  </si>
  <si>
    <t>182 1 03 02120 01 0000 110</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</si>
  <si>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</si>
  <si>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Акцизы на бензол, параксилол, ортоксилол, производимые на территории Российской Федерации</t>
  </si>
  <si>
    <t>182 1 03 02300 01 0000 110</t>
  </si>
  <si>
    <t>Акцизы на авиационный керосин, производимый на территории Российской Федерации</t>
  </si>
  <si>
    <t>182 1 03 02310 01 0000 110</t>
  </si>
  <si>
    <t>Акцизы на природный газ, предусмотренные международными договорами Российской Федерации</t>
  </si>
  <si>
    <t>182 1 03 02320 01 0000 110</t>
  </si>
  <si>
    <t>Акцизы на  пиво, ввозимое на  территорию Российской Федерации</t>
  </si>
  <si>
    <t>182 1 04 02120 01 0000 110</t>
  </si>
  <si>
    <t>Налог на имущество физических лиц (1530+1540+1544+1545+1550+1560+1565)</t>
  </si>
  <si>
    <t>Налог на имущество физических лиц, взимаемый по  ставкам, применяемым к объектам налогообложения, расположенным в границах городских округов с внутригородским делением</t>
  </si>
  <si>
    <t>182 1 06 01020 11 0000 110</t>
  </si>
  <si>
    <t>Налог на имущество физических лиц, взимаемый по  ставкам, применяемым к объектам налогообложения, расположенным в границах внутригородских районов</t>
  </si>
  <si>
    <t>182 1 06 01020 12 0000 110</t>
  </si>
  <si>
    <t>Налог на имущество физических лиц, взимаемый по ставкам, применяемым к объектам налогообложения, расположенным в границах сельских поселений</t>
  </si>
  <si>
    <t>Налог на имущество физических лиц, взимаемый по ставкам, применяемым к объектам налогообложения, расположенным в границах городских поселений</t>
  </si>
  <si>
    <t>182 1 06 01030 13 0000 110</t>
  </si>
  <si>
    <t>182 1 06 06030 03 0000 110</t>
  </si>
  <si>
    <t>182 1 06 06031 03 0000 110</t>
  </si>
  <si>
    <t>Земельный налог с организаций, обладающих земельным участком, расположенным в границах городских округов</t>
  </si>
  <si>
    <t>182 1 06 06032 04 0000 110</t>
  </si>
  <si>
    <t>Земельный налог с организаций, обладающих земельным участком,  расположенным в границах городских округов с внутригородским делением</t>
  </si>
  <si>
    <t>182 1 06 06032 11 0000 110</t>
  </si>
  <si>
    <t>Земельный налог с организаций, обладающих земельным участком, расположенным в границах внутригородских районов</t>
  </si>
  <si>
    <t>182 1 06 06032 12 0000 110</t>
  </si>
  <si>
    <t>Земельный налог с организаций, обладающих земельным участком, расположенным в границах межселенных территорий</t>
  </si>
  <si>
    <t>182 1 06 06033 05 0000 110</t>
  </si>
  <si>
    <t>Земельный налог с организаций, обладающих земельным участком, расположенным в границах сельских  поселений</t>
  </si>
  <si>
    <t>182 1 06 06033 10 0000 110</t>
  </si>
  <si>
    <t>Земельный налог с организаций, обладающих земельным участком, расположенным в границах городских  поселений</t>
  </si>
  <si>
    <t>182 1 06 06033 13 0000 110</t>
  </si>
  <si>
    <t>182 1 06 06040 00 0000 110</t>
  </si>
  <si>
    <t>182 1 06 06041 03 0000 110</t>
  </si>
  <si>
    <t>Земельный налог с физических лиц,   обладающих земельным участком, расположенным в границах городских округов</t>
  </si>
  <si>
    <t>182 1 06 06042 04 0000 110</t>
  </si>
  <si>
    <t>Земельный налог с физических лиц, обладающих земельным участком,  расположенным в границах городских округов с внутригородским делением</t>
  </si>
  <si>
    <t>182 1 06 06042 11 0000 110</t>
  </si>
  <si>
    <t>Земельный налог с физических лиц, обладающих земельным участком, расположенным в границах внутригородских районов</t>
  </si>
  <si>
    <t>182 1 06 06042 12 0000 110</t>
  </si>
  <si>
    <t>Земельный налог с физических лиц, обладающих земельным участком, расположенным в границах межселенных территорий</t>
  </si>
  <si>
    <t>182 1 06 06043 05 0000 110</t>
  </si>
  <si>
    <t>Земельный налог с физических лиц, обладающих земельным участком, расположенным в границах сельских поселений</t>
  </si>
  <si>
    <t>182 1 06 06043 10 0000 110</t>
  </si>
  <si>
    <t>Земельный налог с физических лиц, обладающих земельным участком, расположенным в границах  городских  поселений</t>
  </si>
  <si>
    <t>182 1 06 06043 13 0000 110</t>
  </si>
  <si>
    <t>Налог на прибыль организаций, зачислявшийся до 1 января 2005 года в местные бюджеты (1982+1983+1984+1985+1986)</t>
  </si>
  <si>
    <t>Налог на прибыль организаций, зачислявшийся до 1 января 2005 года в местные бюджеты, мобилизуемый на территориях городских округов с внутригородским делением</t>
  </si>
  <si>
    <t>182 1 09 01020 11 0000 110</t>
  </si>
  <si>
    <t>Налог на прибыль организаций, зачислявшийся до 1 января 2005 года в местные бюджеты, мобилизуемый на территориях внутригородских районов</t>
  </si>
  <si>
    <t>182 1 09 01020 12 0000 110</t>
  </si>
  <si>
    <t xml:space="preserve">Акцизы на  природный газ </t>
  </si>
  <si>
    <t>Платежи за добычу общераспространенных полезных ископаемых, мобилизуемые на территориях городских округов с внутригородским делением</t>
  </si>
  <si>
    <t>182 1 09 03021 11 0000 110</t>
  </si>
  <si>
    <t>Земельный налог (по обязательствам, возникшим до 1 января 2006 года), мобилизуемый на территориях городских округов с внутригородским делением</t>
  </si>
  <si>
    <t>182 1 09 04052 11 0000 110</t>
  </si>
  <si>
    <t>Земельный налог (по обязательствам, возникшим до 1 января 2006 года), мобилизуемый на территориях сельских поселений</t>
  </si>
  <si>
    <t>Земельный налог (по обязательствам, возникшим до 1 января 2006 года), мобилизуемый на территориях городских поселений</t>
  </si>
  <si>
    <t>182 1 09 04053 13 0000 110</t>
  </si>
  <si>
    <t>Налог на рекламу, мобилизуемый на территориях городских округов с внутригородским делением</t>
  </si>
  <si>
    <t>182 1 09 07012 11 0000 110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</si>
  <si>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 внутригородским делением</t>
  </si>
  <si>
    <t>182 1 09 07032 11 0000 110</t>
  </si>
  <si>
    <t>Прочие местные налоги и сборы  (2352+2354+2355+2356+2357)</t>
  </si>
  <si>
    <t>Прочие местные налоги и сборы, мобилизуемые на территориях городских округов с внутригородским делением</t>
  </si>
  <si>
    <t>182 1 09 07052 11 0000 110</t>
  </si>
  <si>
    <t>Прочие местные налоги и сборы, мобилизуемые на территориях внутригородских районов</t>
  </si>
  <si>
    <t>182 1 09 07052 12 0000 110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</si>
  <si>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Республики Крым</t>
  </si>
  <si>
    <t>182 1 09 90030 02 0000 110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</si>
  <si>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города федерального значения Севастополя</t>
  </si>
  <si>
    <t>182 1 09 90040 02 0000 110</t>
  </si>
  <si>
    <t>Регулярные платежи за пользование недрами с пользователей недр, осуществляющих поиск и разведку месторождений на  континентальном шельфе и в исключительной  экономической зоне Российской Федерации, а также за пределами Российской Федерации на территориях, находящихся под юрисдикцией Российской Федерации</t>
  </si>
  <si>
    <t>Плата за предоставление сведений, содержащихся в государственном адресном реестре</t>
  </si>
  <si>
    <t>182 1 13 01060 01 0000 130</t>
  </si>
  <si>
    <t>182 1 13 01190 01 0000 130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</si>
  <si>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t>
  </si>
  <si>
    <t>182 1 13 01060 01 6000 130</t>
  </si>
  <si>
    <t>Единый социальный налог- всего (3070+3080+3090)</t>
  </si>
  <si>
    <t>ПОСТУПЛЕНИЯ В СЧЕТ ПОГАШЕНИЯ НЕДОИМКИ, ПЕНЕЙ И ШТРАФОВ  ПО СТРАХОВЫМ ВЗНОСАМ  (3170+3180+3190)</t>
  </si>
  <si>
    <t>НАЛОГ, ВЗИМАЕМЫЙ В СВЯЗИ С ПРИМЕНЕНИЕМ УПРОЩЕННОЙ СИСТЕМЫ НАЛОГООБЛОЖЕНИЯ  (3310+3320+3330+3350)</t>
  </si>
  <si>
    <t>НАЛОГ, ВЗИМАЕМЫЙ В СВЯЗИ С ПРИМЕНЕНИЕМ ПАТЕНТНОЙ СИСТЕМЫ НАЛОГООБЛОЖЕНИЯ (3531+3532+3533+3534+3535)</t>
  </si>
  <si>
    <t xml:space="preserve">Налог, взимаемый в связи с применением патентной системы налогообложения, зачисляемый в бюджеты городов федерального значения </t>
  </si>
  <si>
    <t>Налог, взимаемый в связи с применением патентной системы налогообложения, зачисляемый в бюджеты городских округов с внутригородским делением</t>
  </si>
  <si>
    <t>182 1 05 04040 02 0000 110</t>
  </si>
  <si>
    <t>Налог, взимаемый в связи с применением патентной системы налогообложения, зачисляемый в бюджеты внутригородских районов</t>
  </si>
  <si>
    <t>182 1 05 04050 02 0000 110</t>
  </si>
  <si>
    <t>из него:
налог на прибыль организаций (за исключением консолидированных групп налогоплательщиков), зачисляемый в федеральный бюджет</t>
  </si>
  <si>
    <t xml:space="preserve">в том числе:
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 (1235+1240+1241) </t>
  </si>
  <si>
    <t>в том числе:
Акцизы на этиловый спирт из пищевого и непищевого сырья, в том числе денатурированный этиловый спирт, спирт-сырец, дистилляты винный, виноградный, плодовый, коньячный, кальвадосный, висковый, ввозимый на территорию Российской Федерации (1445+1448+1449)</t>
  </si>
  <si>
    <t xml:space="preserve">в том числе:
Налог на имущество физических лиц, взимаемый по ставкам, применяемым к объектам налогообложения, расположенным в границах внутригородских муниципальных образований городов федерального значения </t>
  </si>
  <si>
    <t>в том числе:
Налог на прибыль организаций, зачислявшийся до 1 января 2005 года в местные бюджеты, мобилизуемый на территориях внутригородских муниципальных образований городов федерального значения</t>
  </si>
  <si>
    <t>в том числе:
Земельный налог (по обязательствам, возникшим до 1 января 2006 года), мобилизуемый на территориях внутригородских муниципальных образований городов федерального значения</t>
  </si>
  <si>
    <t>в том числе:
Налог на рекламу, мобилизуемый на территориях внутригородских муниципальных образований городов федерального значения</t>
  </si>
  <si>
    <t>в том числе:
Лицензионный сбор за право торговли спиртными напитками, мобилизуемый на территориях внутригородских муниципальных образований городов федерального значения</t>
  </si>
  <si>
    <t>в том числе:
Налог, взимаемый с налогоплательщиков, выбравших в качестве объекта налогообложения доходы (3312+3314)</t>
  </si>
  <si>
    <t>из строки 2446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</si>
  <si>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из строки 2435: 
  Прочие доходы от компенсации затрат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</si>
  <si>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из них:
Акцизы на этиловый спирт из пищевого сырья (за исключением дистиллятов винного, виноградного, плодового, коньячного, кальвадосного, вискового), ввозимый на территорию Российской Федерации</t>
  </si>
  <si>
    <t>из него:
Земельный налог с организаций, обладающих земельным участком, расположенным в границах внутригородских муниципальных образований городов федерального значения</t>
  </si>
  <si>
    <t>из него:
Земельный налог с физических лиц, обладающих земельным участком, расположенным в границах внутригородских муниципальных образований городов федерального значения</t>
  </si>
  <si>
    <t>из них:
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внутригородских муниципальных образований городов федерального значения</t>
  </si>
  <si>
    <t>из них:
Прочие местные налоги и сборы, мобилизуемые на территориях внутригородских муниципальных образований городов федерального значения</t>
  </si>
  <si>
    <t xml:space="preserve">из них:
Доходы по остаткам средств на счетах федерального бюджета и от их размещения, кроме средств Резервного фонда и Фонда национального благосостояния </t>
  </si>
  <si>
    <t>из них:
Регулярные платежи за пользование недрами при пользовании недрами  на территории Российской Федерации</t>
  </si>
  <si>
    <t>Доходы федерального бюджета от возврата бюджетными учреждениями остатков субсидий прошлых лет</t>
  </si>
  <si>
    <t>182 1 08 07200 01 0040 110</t>
  </si>
  <si>
    <t>Торговый сбор, уплачиваемый на территориях городов федерального значения</t>
  </si>
  <si>
    <t>182 1 05 05010 02 0000 110</t>
  </si>
  <si>
    <t>Плата за предоставление сведений, содержащихся в государственном реестре аккредитованных филиалов, представительств иностранных юридических лиц</t>
  </si>
  <si>
    <t>182 1 13 01401 01 0000 130</t>
  </si>
  <si>
    <t>182 1 08 07200 01 0039 110</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</si>
  <si>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аккредитацию филиалов, представительств иностранных организаций, создаваемых на территории Российской Федерации)</t>
  </si>
  <si>
    <t>182 1 08 07010 01 8000 110</t>
  </si>
  <si>
    <t>Поступления капитализированных платежей предприятий в соответствии с Федеральным законом от 26 октября 2002 года № 127-ФЗ «О  несостоятельности (банкротстве)»</t>
  </si>
  <si>
    <t>182 1 17 04100 01 0000 180</t>
  </si>
  <si>
    <t>182 1 03 02330 01 0000 110</t>
  </si>
  <si>
    <t>182 1 03 02340 01 0000 110</t>
  </si>
  <si>
    <t>182 1 03 02350 01 0000 110</t>
  </si>
  <si>
    <t xml:space="preserve">Утилизационный сбор </t>
  </si>
  <si>
    <t>182 1 12 08000 01 2000 120</t>
  </si>
  <si>
    <t>Утилизационный сбор (сумма сбора, уплачиваемого за самоходные машины и прицепы к ним,  произведенные, изготовленные в Российской Федерации)</t>
  </si>
  <si>
    <t>182 1 12 08000 01 6000 120</t>
  </si>
  <si>
    <t>Налог на добычу полезных ископаемых, уплаченный участниками Особой экономической зоны в Магаданской области, в отношении полезных ископаемых (за исключением полезных ископаемых в виде углеводородного сырья, природных алмазов и общераспространенных полезных ископаемых), добытых на участках недр, расположенных полностью или частично на территории Магаданской области</t>
  </si>
  <si>
    <t>182 1 07 01070 01 0000 110</t>
  </si>
  <si>
    <t>из строки 2405:
Утилизационный сбор (сумма сбора, уплачиваемого за колесные транспортные средства (шасси) и прицепы к ним, произведенные, изготовленные в Российской Федерации)</t>
  </si>
  <si>
    <t>Налог на доходы  физических лиц (1140+1150+1170+1180+1190)</t>
  </si>
  <si>
    <t>182 1 01 01080 01 0000 110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</si>
  <si>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</si>
  <si>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182 1 01 02050 01 0000 110</t>
  </si>
  <si>
    <t>Акцизы на средние дистилляты, ввозимые на территорию Российской Федерации</t>
  </si>
  <si>
    <t>182 1 04 02170 01 0000 110</t>
  </si>
  <si>
    <t>Платежи за добычу полезных ископаемых (2035+2042+2045+2055)</t>
  </si>
  <si>
    <t xml:space="preserve">в том числе:
Платежи за добычу общераспространенных полезных ископаемых (2038+2039+2040) </t>
  </si>
  <si>
    <t>Платежи за пользование недрами при выполнении соглашений о разделе продукции (2095+2100)</t>
  </si>
  <si>
    <t xml:space="preserve">Земельный налог (по обязательствам, возникшим до 1 января 2006 года) (2180+2182+2183+2185+2187+2188)  </t>
  </si>
  <si>
    <t>из них:
Налог на рекламу (2312+2313+2314+2316)</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</si>
  <si>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(2332+2333+2334+2336)</t>
  </si>
  <si>
    <t>Лицензионный сбор за право торговли спиртными напитками  (2342+2343+2346)</t>
  </si>
  <si>
    <t>Прочие неналоговые доходы федерального бюджета (федеральные казенные учреждения)</t>
  </si>
  <si>
    <t>182 1 17 05010 01 7000 180</t>
  </si>
  <si>
    <t>из него:
  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</si>
  <si>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Раздел  IV</t>
  </si>
  <si>
    <t>тыс.рублей</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</si>
  <si>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начиная с  1 января 2017 года)</t>
  </si>
  <si>
    <t xml:space="preserve">Страховые взносы на обязательное пенсионное страхование в Российской Федерации, зачисляемые в Пенсионный фонд Российской Федерации на выплату накопительной пенсии </t>
  </si>
  <si>
    <t xml:space="preserve">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с 2002 года по 2009 год включительно) </t>
  </si>
  <si>
    <t xml:space="preserve">Страховые взносы на обязательное пенсионное страхование в Российской Федерации, зачисляемые в Пенсионный фонд Российской Федерации на выплату накопительной пенсии (за расчетные периоды с 2002 года по 2009 год включительно)  </t>
  </si>
  <si>
    <t xml:space="preserve">Взносы организаций, использующих труд членов летных экипажей воздушных судов гражданской авиации, зачисляемые в Пенсионный фонд Российской Федерации на выплату доплат к пенсии </t>
  </si>
  <si>
    <t>Страховые взносы на обязательное пенсионное страхование в размере, определяемом исходя из стоимости страхового года, зачисляемые в Пенсионный фонд Российской Федерации на выплату страховой пенсии (за расчетные периоды, истекшие до 1 января 2013 года)</t>
  </si>
  <si>
    <t xml:space="preserve">Страховые взносы на обязательное пенсионное страхование в размере, определяемом исходя из стоимости страхового года, зачисляемые в Пенсионный фонд Российской Федерации на выплату накопительной пенсии (за расчетные периоды, истекшие до 1 января 2013 года) </t>
  </si>
  <si>
    <t xml:space="preserve">Взносы, уплачиваемые организациями угольной промышленности в бюджет Пенсионного фонда Российской Федерации на выплату доплаты к пенсии </t>
  </si>
  <si>
    <t xml:space="preserve">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накопительной пенсии </t>
  </si>
  <si>
    <t>Страховые взносы в виде фиксированного платежа, зачисляемые в бюджет Пенсионного фонда Российской Федерации на выплату страховой пенсии (по расчетным периодам, истекшим до 1 января 2010 года)</t>
  </si>
  <si>
    <t xml:space="preserve">Страховые взносы в виде фиксированного платежа, зачисляемые в бюджет Пенсионного фонда Российской Федерации на выплату накопительной пенсии (по расчетным периодам, истекшим до 1 января 2010 года) </t>
  </si>
  <si>
    <t>Страховые взносы на обязательное социальное страхование на случай временной нетрудоспособности и в связи с материнством (за расчетные периоды, начиная с 1 января 2017 год)</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</si>
  <si>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(за расчетные периоды, начиная с 1 января 2017 года)</t>
  </si>
  <si>
    <t>Страховые взносы на обязательное медицинское страхование работающего населения в фиксированном размере, зачисляемые в бюджет Федерального фонда обязательного медицинского страхования  (за расчетные периоды, начиная с 1 января 2017 года)</t>
  </si>
  <si>
    <t>181 1 02 00000 00 0000 000</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</si>
  <si>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(4026+4027+4028+4029)</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</si>
  <si>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переоформление  документа, подтверждающего наличие лицензии, и (или) приложения к такому документу в связи с внесением дополнений в сведения об адресах мест осуществления лицензируемого вида деятельности, о выполняемых работах и об оказываемых услугах в составе лицензируемого вида деятельности, в том числе о реализуемых образовательных программах)</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</si>
  <si>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переоформление  документа, подтверждающего наличие лицензии, и (или) приложения к такому документу в других случаях)</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</si>
  <si>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выдачу дубликата документа, подтверждающего наличие лицензии)</t>
  </si>
  <si>
    <t>Начисление и поступление доходов по страховым  взносам  на обязательное социальное страхование в Российской Федерации, администрируемых налоговыми органами</t>
  </si>
  <si>
    <t>Акцизы на электронные системы доставки никотина, производимые на территории Российской Федерации</t>
  </si>
  <si>
    <t>182 1 03 02360 01 0000 110</t>
  </si>
  <si>
    <t>Акцизы на никотинсодержащие жидкости, производимые на территории Российской Федерации</t>
  </si>
  <si>
    <t>182 1 03 02370 01 0000 110</t>
  </si>
  <si>
    <t>Акцизы на табак (табачные изделия), предназначенный для потребления путем нагревания, производимый на территории Российской Федерации</t>
  </si>
  <si>
    <t>182 1 03 02380 01 0000 110</t>
  </si>
  <si>
    <t xml:space="preserve">  Прочие доходы от компенсации затрат федерального бюджета (средства, поступающие от возврата учреждениями субсидий на выполнение ими государственного задания прошлых лет)</t>
  </si>
  <si>
    <t>182 1 13 02991 01 0400 130</t>
  </si>
  <si>
    <t>182 1 13 01020 01 6000 130</t>
  </si>
  <si>
    <t>182 1 13 01020 01 8000 130</t>
  </si>
  <si>
    <t>182 1 13 01190 01 6000 130</t>
  </si>
  <si>
    <t>182 1 13 01190 01 8000 130</t>
  </si>
  <si>
    <t>182 1 02 02110 06 1000 160 182 1 02 02110 06 2100 160 182 1 02 02110 06 2200 160 182 1 02 02110 06 3000 160 182 1 02 02110 06 4000 160 182 1 02 02110 06 5000 160</t>
  </si>
  <si>
    <t xml:space="preserve"> 182 1 02 02120 06 1000 160 182 1 02 02120 06 2100 160 182 1 02 02120 06 2200 160 182 1 02 02120 06 3000 160 182 1 02 02120 06 4000 160 182 1 02 02120 06 5000 160</t>
  </si>
  <si>
    <t>182 1 02 02150 06 1000 160 182 1 02 02150 06 2100 160 182 1 02 02150 06 2200 160 182 1 02 02150 06 3000 160 182 1 02 02150 06 0000160 182 1 02 02150 06 5000 160</t>
  </si>
  <si>
    <t>182 1 09 10010 06 1000 160 182 1 09 10010 06 2000 160</t>
  </si>
  <si>
    <t>182 1 02 02101 08 1013 160 182 1 02 02101 08 2013 160 182 1 02 02101 08 2213 160 182 1 02 02101 08 3013 160 182 1 02 02101 08 4000 160 182 1 02 02101 08 5010 160</t>
  </si>
  <si>
    <t>182 1 02 02103 08 1013 160 182 1 02 02103 08 2013 160 182 1 02 02103 08 3013 160 182 1 02 02103 08 4000 160 182 1 02 02103 08 5010 160</t>
  </si>
  <si>
    <t>182 1 02 02010 06 1000 160 182 1 02 02010 06 2100 160 182 1 02 02010 06 2200 160 182 1 02 02010 06 3000 160 182 1 02 02010 06 5000 160</t>
  </si>
  <si>
    <t>182 1 02 02010 06 1010 160 182 1 02 02010 06 2110 160 182 1 02 02010 06 2210 160 182 1 02 02010 06 3010 160 182 1 02 02010 06 4000 160 182 1 02 02010 06 5010 160</t>
  </si>
  <si>
    <t>182 1 02 02020 06 1000 160 182 1 02 02020 06 2100 160 182 1 02 02020 06 2200 160 182 1 02 02020 06 3000 160 182 1 02 02020 06 4000 160 182 1 02 02020 06 5000 160</t>
  </si>
  <si>
    <t>182 1 02 02031 06 1000 160 182 1 02 02031 06 2100 160 182 1 02 02031 06 2200 160 182 1 02 02031 06 3000 160  182 1 02 02031 06 4000 160 182 1 02 02031 06 5000 160</t>
  </si>
  <si>
    <t>182 1 02 02032 06 1000 160 182 1 02 02032 06 2100 160 182 1 02 02032 06 2200 160 182 1 02 02032 06 3000 160 182 1 02 02032 06 4000 160 182 1 02 02032 06 5000 160</t>
  </si>
  <si>
    <t>182 1 02 02080 06 1000 160 182 1 02 02080 06 2100 160 182 1 02 02080 06 2200 160 182 1 02 02080 06 3000 160 182 1 02 02080 06 4000 160 182 1 02 02080 06 5000 160</t>
  </si>
  <si>
    <t xml:space="preserve">182 1 02 02100 06 1000 160 182 1 02 02100 06 2100 160 182 1 02 02100 06 2200 160 182 1 02 02100 06 3000 160 182 1 02 02100 06 4000 160 182 1 02 02100 06 5000 160 </t>
  </si>
  <si>
    <t xml:space="preserve">из строки 2420
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(федеральные государственные органы, Банк России, органы управления государственными внебюджетными  фондами  Российской Федерации) </t>
  </si>
  <si>
    <t xml:space="preserve">Налог на прибыль организаций с доходов, полученных в виде процентов по облигациям российских организаций (за исключением облигаций иностранных организаций, признаваемых налоговыми резидентами Российской Федерации), которые на соответствующие даты признания процентного дохода по ним признаются обращающимися на организованном рынке ценных бумаг, номинированным в рублях и эмитированным в период с 1 января 2017 года по 31 декабря 2021 года включительно, а также по облигациям с ипотечным покрытием, эмитированным после 1 января 2007 года». </t>
  </si>
  <si>
    <t>182 1 01 01090 01 0000 110</t>
  </si>
  <si>
    <t>в федеральный бюджет</t>
  </si>
  <si>
    <t>в консолидированный бюджет субъекта Российской Федерации</t>
  </si>
  <si>
    <t>в том числе</t>
  </si>
  <si>
    <t>Акцизы на электронные системы доставки никотина, ввозимые на территорию Российской Федерации</t>
  </si>
  <si>
    <t>182 1 04 02180 01 0000 110</t>
  </si>
  <si>
    <t>Акцизы на никотинсодержащие жидкости, ввозимые на территорию Российской Федерации</t>
  </si>
  <si>
    <t>182 1 04 02190 01 0000 110</t>
  </si>
  <si>
    <t>Акцизы на табак (табачные изделия), предназначенный для потребления путем нагревания, ввозимый на территорию Российской Федерации";</t>
  </si>
  <si>
    <t>182 1 04 02200 01 0000 110</t>
  </si>
  <si>
    <t>Всего доходов по страховым взносам на  обязательное социальное страхование  (4001+4020+4025)</t>
  </si>
  <si>
    <t>в том числе:
Страховые и другие взносы на обязательное пенсионное страхование,  зачисляемые в Пенсионный фонд Российской Федерации (4002+4003+4004+4005+4006+4007+4008+4009+4010+4011+4012+4013+4014+4015+4016+4017+4018+4019)</t>
  </si>
  <si>
    <t xml:space="preserve">182 1 02 02131 06 1010 160
182 1 02 02131 06 2110 160
182 1 02 02131 06 2210 160
182 1 02 02131 06 3010 160
182 1 02 02131 06 5010 160
</t>
  </si>
  <si>
    <t>Страховые взносы по дополнительному тарифу за застрахованных лиц, занятых на соответствующих видах работ, указанных в пункте 1 части 1 статьи 30 Федерального закона от 28 декабря 2013 года № 400-ФЗ "О страховых пенсиях", зачисляемые в бюджет Пенсионного фонда Российской Федерации на выплату страховой пенсии (не зависящему от результатов специальной оценки условий труда (класса условий труда)</t>
  </si>
  <si>
    <t>Страховые взносы по дополнительному тарифу за застрахованных лиц, занятых на соответствующих видах работ, указанных в пунктах 2 - 18 части 1 статьи 30 Федерального закона от 28 декабря 2013 года № 400-ФЗ "О страховых пенсиях", зачисляемые в бюджет Пенсионного фонда Российской Федерации на выплату страховой пенсии (не зависящему от результатов специальной оценки условий труда (класса условий труда)</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</si>
  <si>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истекшие до  1 января 2017 года)</t>
  </si>
  <si>
    <t>Страховые взносы по дополнительному тарифу за застрахованных лиц, занятых на соответствующих видах работ, указанных в пункте 1 части 1 статьи 30 Федерального закона от 28 декабря 2013 года № 400-ФЗ "О страховых пенсиях", зачисляемые в бюджет Пенсионного фонда Российской Федерации на выплату страховой пенсии (зависящему от результатов специальной оценки условий труда (класса условий труда)</t>
  </si>
  <si>
    <t>Страховые взносы по дополнительному тарифу за застрахованных лиц, занятых на соответствующих видах работ, указанных в пунктах 2 - 18 части 1 статьи 30 Федерального закона от 28 декабря 2013 года № 400-ФЗ "О страховых пенсиях", зачисляемые в бюджет Пенсионного фонда Российской Федерации на выплату страховой пенсии  (зависящему от результатов специальной оценки условий труда (класса условий труда)</t>
  </si>
  <si>
    <t xml:space="preserve"> 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страховой пенсии  (за расчетные периоды, начиная с 1 января 2017 года)</t>
  </si>
  <si>
    <t>Страховые взносы на обязательное социальное страхование на случай временной нетрудоспособности и в связи с материнством  (4021+4022)</t>
  </si>
  <si>
    <t>Страховые взносы на обязательное социальное страхование на случай временной нетрудоспособности и в связи с материнством (за расчетные периоды, истекшие до 1 января 2017 год)</t>
  </si>
  <si>
    <t>Страховые взносы на обязательное медицинское страхование работающего населения в фиксированном размере, зачисляемые в бюджет Федерального фонда обязательного медицинского страхования  (за расчетные периоды, истекшие до 1 января 2017 года)</t>
  </si>
  <si>
    <t>в том числе
 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за расчетные периоды,   (за расчетные периоды, истекшие до 1 января 2017 года)</t>
  </si>
  <si>
    <t xml:space="preserve">182 1 02 02132 06 1020 160
182 1 02 02132 06 2100 160
182 1 02 02132 06 2200 160
182 1 02 02132 06 3000 160
182 1 02 02132 06 4000 160
182 1 02 02132 06 5000 160
</t>
  </si>
  <si>
    <t xml:space="preserve">182 1 02 02132 06 1010 160
182 1 02 02132 06 2110 160
182 1 02 02132 06 2210 160
182 1 02 02132 06 3010 160
182 1 02 02132 06 5010 160
</t>
  </si>
  <si>
    <t xml:space="preserve">182 1 02 02140 06 1110 160
182 1 02 02140 06 2110 160
182 1 02 02140 06 2210 160
182 1 02 02140 06 3010 160
182 1 02 02140 06 4000 160
182 1 02 02140 06 5010 160
</t>
  </si>
  <si>
    <t xml:space="preserve">182 1 09 10020 06 1000 160
182 1 09 10020 06 2000 160
</t>
  </si>
  <si>
    <t xml:space="preserve">182 1 02 02090 07 1010 160
182 1 02 02090 07 2110 160
182 1 02 02090 07 2210 160
182 1 02 02090 07 3010 160
182 1 02 02090 07 4000 160
182 1 02 02090 07 5010 160
</t>
  </si>
  <si>
    <t xml:space="preserve">       Руководитель УФНС России по Алтайскому краю </t>
  </si>
  <si>
    <t>182 1 08 07310 01 8000 110</t>
  </si>
  <si>
    <t>Начислено к уплате в текущем году(включая данные графы 1 по строке 3070, данные по  графе 1 строк 3300, 3400, 3500, 3530 и, 3540 и 3545 -  не включаются)</t>
  </si>
  <si>
    <t xml:space="preserve">консолидированного бюджета субъекта Российской Федерации (включая данные графы 3 по строкам3300, 3400, 3500, 3530 
и 3540 и 3545)
(гр.3&gt;или=гр.4)
</t>
  </si>
  <si>
    <t xml:space="preserve">Налог на прибыль организаций, уплачиваемый международными холдинговыми компаниями, зачисляемый в федеральный бюджет </t>
  </si>
  <si>
    <t>182 1 01 01015 01 0000 110</t>
  </si>
  <si>
    <t xml:space="preserve">Налог на прибыль организаций, уплачиваемый международными холдинговыми компаниями, зачисляемый в бюджеты субъектов Российской Федерации </t>
  </si>
  <si>
    <t>182 1 01 01016 02 0000 110</t>
  </si>
  <si>
    <t xml:space="preserve">Налог на прибыль организаций при выполнении соглашений о разработке месторождений нефти и газа </t>
  </si>
  <si>
    <t>Акциз на нефтяное сырье, направленное на переработку</t>
  </si>
  <si>
    <t>182 1 03 02390 01 0000 110</t>
  </si>
  <si>
    <t>Акциз на темное судовое топливо, производимое на территории Российской Федерации</t>
  </si>
  <si>
    <t>182 1 03 02400 01 0000 110</t>
  </si>
  <si>
    <t>Налоги на товары, ввозимые на территорию Российской Федерации  (1431+1440)</t>
  </si>
  <si>
    <t>Единый налоговый платеж физического лица</t>
  </si>
  <si>
    <t>182 1 06 07000 01 0000 110</t>
  </si>
  <si>
    <t>Налог на дополнительный доход от добычи углеводородного сырья (1837+1838+1839+1840)</t>
  </si>
  <si>
    <t>182 1 07 05000 01 0000 110</t>
  </si>
  <si>
    <t>182 1 07 05010 01 0000 110</t>
  </si>
  <si>
    <t>182 1 07 05020 01 0000 110</t>
  </si>
  <si>
    <t>182 1 07 05030 01 0000 110</t>
  </si>
  <si>
    <t>182 1 07 05040 01 0000 110</t>
  </si>
  <si>
    <t>НАЛОГ НА ПРОФЕССИОНАЛЬНЫЙ ДОХОД</t>
  </si>
  <si>
    <t>182 1 05 06000 01 0000 110</t>
  </si>
  <si>
    <t xml:space="preserve">182 1 02 02140 06 1100 160
182 1 02 02140 06 2100 160
182 1 02 02140 06 2200 160
182 1 02 02140 06 3000 160
182 1 02 02140 06 5000 160
</t>
  </si>
  <si>
    <t xml:space="preserve">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страховой пенсии </t>
  </si>
  <si>
    <t>182 1 02 02101 08 1011 160 182 1 02 02101 08 2211 160 182 1 02 02101 08 2011 160 182 1 02 02101 08 3011 160 182 1 02 02101 08 5000 160</t>
  </si>
  <si>
    <t>182 1 02 02103 08 1011 160 182 1 02 02103 08 2211 160 182 1 02 02103 08 2011 160 182 1 02 02103 08 3011 160 182 1 02 02103 08 5000 160</t>
  </si>
  <si>
    <t>из строки 1951
Государственная пошлина за повторную выдачу свидетельства о постановке на учет в налоговом органе (при обращении через многофункциональные центры)</t>
  </si>
  <si>
    <t>Налог на добычу полезных ископаемых в виде угля</t>
  </si>
  <si>
    <t>182 1 07 01060 01 0000 110</t>
  </si>
  <si>
    <t xml:space="preserve">из графы 3 – поступило в доходы местных бюджетов (включая данные графы 4 по строкам 3300, 3400, 3500, 3530 и 3540 и 3545) </t>
  </si>
  <si>
    <t xml:space="preserve">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t>
  </si>
  <si>
    <t>182 1 11 09041 01 0000 120</t>
  </si>
  <si>
    <t>182 1 02 02131 06 1020 160  182 1 02 02131 06 2100 160 182 1 02 02131 06 2200 160 182 1 02 02131 06 3000 160 182 1 02 02131 06 4000 160 182 1 02 02131 06 5000 160</t>
  </si>
  <si>
    <t>182 1 02 02090 07 1000 160 182 1 02 02090 07 2110 160 182 1 02 02090 07 2210 160  182 1 02 02090 07 3010 160 182 1 02 02090 07 4000 160 182 1 02 02090 07 5010 160</t>
  </si>
  <si>
    <t xml:space="preserve">                                       Ю.А. Куриленко</t>
  </si>
  <si>
    <t>Плата по соглашениям об установлении сервитута, заключенным федеральными органами исполнительной власти,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федеральной собственности</t>
  </si>
  <si>
    <t>182 1 11 05321  01 0000 120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</si>
  <si>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в электронной форме и выдаче через многофункциональные центры)</t>
  </si>
  <si>
    <t>182 1 08 07010 01 8001 110</t>
  </si>
  <si>
    <t>182 1 13 01020 01 8001 130</t>
  </si>
  <si>
    <t>182 1 13 01190 01 8001 130</t>
  </si>
  <si>
    <t>Государственная пошлина за повторную выдачу свидетельства о постановке на учет в налоговом органе (при обращении в электронной форме и выдаче через многофункциональные центры)</t>
  </si>
  <si>
    <t>182 1 11 09041 01 6200 120</t>
  </si>
  <si>
    <t>S1000 G1=38821553 G2=13142969 G3=28151766 G4=6461028</t>
  </si>
  <si>
    <t>182 1 08 07310 01 8001 110</t>
  </si>
  <si>
    <r>
      <t>Доходы, администрируемые налоговыми органами</t>
    </r>
    <r>
      <rPr>
        <b/>
        <sz val="12"/>
        <color indexed="8"/>
        <rFont val="Times New Roman"/>
        <family val="1"/>
      </rPr>
      <t xml:space="preserve"> </t>
    </r>
    <r>
      <rPr>
        <b/>
        <sz val="8"/>
        <color indexed="8"/>
        <rFont val="Times New Roman"/>
        <family val="1"/>
      </rPr>
      <t>(1010+1647+3070)</t>
    </r>
  </si>
  <si>
    <r>
      <t xml:space="preserve">Налоговые и неналоговые доходы </t>
    </r>
    <r>
      <rPr>
        <b/>
        <sz val="8"/>
        <color indexed="8"/>
        <rFont val="Times New Roman"/>
        <family val="1"/>
      </rPr>
      <t>(1020+2370)</t>
    </r>
  </si>
  <si>
    <r>
      <t xml:space="preserve">Налоговые доходы </t>
    </r>
    <r>
      <rPr>
        <b/>
        <sz val="8"/>
        <color indexed="8"/>
        <rFont val="Times New Roman"/>
        <family val="1"/>
      </rPr>
      <t>(1030+1200+1430+1509+1510+1720+1841+1970+3300+ +3400+3500+3530+3540+3545)</t>
    </r>
  </si>
  <si>
    <r>
      <t xml:space="preserve">Налоги на прибыль, доходы </t>
    </r>
    <r>
      <rPr>
        <b/>
        <sz val="8"/>
        <color indexed="8"/>
        <rFont val="Times New Roman"/>
        <family val="1"/>
      </rPr>
      <t>(1040+1130)</t>
    </r>
    <r>
      <rPr>
        <b/>
        <sz val="16"/>
        <color indexed="8"/>
        <rFont val="Times New Roman"/>
        <family val="1"/>
      </rPr>
      <t xml:space="preserve"> </t>
    </r>
  </si>
  <si>
    <t>Налог на прибыль организаций (1050+1067+1068+1070+1080+1090+1100+1110+1120+    +1125+1126)</t>
  </si>
  <si>
    <t>182 1 01 01021 01 0000 110 182 1 01 01022 02 0000 110 182 1 01 01023 01 0000 110 182 1 01 01024 01 0000 110</t>
  </si>
  <si>
    <t>Налог на прибыль организаций с доходов в виде прибыли контролируемых иностранных компаний</t>
  </si>
  <si>
    <r>
      <t xml:space="preserve">Налоги на товары (работы, услуги), реализуемые на территории Российской Федерации   </t>
    </r>
    <r>
      <rPr>
        <b/>
        <sz val="8"/>
        <color indexed="8"/>
        <rFont val="Times New Roman"/>
        <family val="1"/>
      </rPr>
      <t>(1210+1220)</t>
    </r>
    <r>
      <rPr>
        <b/>
        <sz val="12"/>
        <color indexed="8"/>
        <rFont val="Times New Roman"/>
        <family val="1"/>
      </rPr>
      <t xml:space="preserve"> </t>
    </r>
  </si>
  <si>
    <t xml:space="preserve">     Акцизы на этиловый спирт из непищевого сырья, производимый на территории Российской Федерации  </t>
  </si>
  <si>
    <t xml:space="preserve">Акцизы на виноматериалы, виноградное сусло, фруктовое сусло, производимые на территории Российской Федерации, кроме производимых из подакцизного винограда </t>
  </si>
  <si>
    <t>182 1 03 02021 01 0000 110</t>
  </si>
  <si>
    <t xml:space="preserve">Акцизы на виноматериалы, виноградное сусло, производимые на территории Российской Федерации из подакцизного винограда </t>
  </si>
  <si>
    <t>182 1 03 02022 01 0000 110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</si>
  <si>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кроме производимых из подакцизного винограда</t>
  </si>
  <si>
    <t xml:space="preserve">Акцизы на вина, игристые вина (шампанские), производимые на территории Российской Федерации из подакцизного винограда </t>
  </si>
  <si>
    <t>182 1 03 02091 01 0000 110</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</si>
  <si>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 кроме производимой из подакцизного винограда</t>
  </si>
  <si>
    <t>182 1 03 02111 01 0000 110</t>
  </si>
  <si>
    <t>Акцизы на алкогольную продукцию с объемной долей этилового спирта свыше                9 процентов (за исключением вин, игристых вин (шампанских)), производимую на территории Российской Федерации из подакцизного винограда</t>
  </si>
  <si>
    <t>182 1 03 02112 01 0000 110</t>
  </si>
  <si>
    <t>Акцизы на устройства для нагревания табака, производимые на территории Российской Федерации</t>
  </si>
  <si>
    <t>182 1 03 02361 01 0000 110</t>
  </si>
  <si>
    <r>
      <t>Акцизы на средние дистилляты, производимые на территории Российской Федерации</t>
    </r>
    <r>
      <rPr>
        <sz val="10"/>
        <color indexed="8"/>
        <rFont val="Times New Roman"/>
        <family val="1"/>
      </rPr>
      <t xml:space="preserve"> </t>
    </r>
  </si>
  <si>
    <r>
      <t>Акцизы на вина с защищенным географическим указанием, с защищенным наименованием места происхождения, за исключением игристых вин (шампанских), производимые на территории Российской Федерации</t>
    </r>
    <r>
      <rPr>
        <sz val="10"/>
        <color indexed="8"/>
        <rFont val="Times New Roman"/>
        <family val="1"/>
      </rPr>
      <t xml:space="preserve"> </t>
    </r>
  </si>
  <si>
    <r>
      <t>Акцизы на игристые вина (шампанские) с защищенным географическим указанием, с защищенным наименованием места происхождения, производимые на территории Российской Федерации</t>
    </r>
    <r>
      <rPr>
        <sz val="10"/>
        <color indexed="8"/>
        <rFont val="Times New Roman"/>
        <family val="1"/>
      </rPr>
      <t xml:space="preserve">  </t>
    </r>
  </si>
  <si>
    <r>
      <t xml:space="preserve">Акцизы по подакцизным товарам (продукции), ввозимым на территорию Российской Федерации </t>
    </r>
    <r>
      <rPr>
        <b/>
        <sz val="8"/>
        <color indexed="8"/>
        <rFont val="Times New Roman"/>
        <family val="1"/>
      </rPr>
      <t>(1443+1450+1452+1455+1460+1465+1470+1475+1485+1495+1500+1502+1504+1505+1506+1507)</t>
    </r>
  </si>
  <si>
    <t xml:space="preserve">   Акцизы на этиловый спирт из пищевого сырья (дистилляты винный, виноградный, плодовый, коньячный, кальвадосный, висковый), ввозимый на территорию Российской Федерации  </t>
  </si>
  <si>
    <t xml:space="preserve">   Акцизы на этиловый спирт из непищевого сырья, ввозимый  на территорию Российской Федерации  </t>
  </si>
  <si>
    <t>Акцизы на виноматериалы, виноградное сусло, фруктовое сусло, ввозимые на территорию Российской Федерации</t>
  </si>
  <si>
    <t>182 1 04 02021 01 0000 110</t>
  </si>
  <si>
    <t>Акцизы на устройства для нагревания табака, ввозимые на территорию Российской Федерации</t>
  </si>
  <si>
    <t>182 1 04 02181 01 0000 110</t>
  </si>
  <si>
    <r>
      <t>Налоги на имущество</t>
    </r>
    <r>
      <rPr>
        <b/>
        <sz val="8"/>
        <color indexed="8"/>
        <rFont val="Times New Roman"/>
        <family val="1"/>
      </rPr>
      <t xml:space="preserve"> (1520+1570+1590+1610+1630)</t>
    </r>
  </si>
  <si>
    <t>Земельный налог (1631+1639)</t>
  </si>
  <si>
    <t>Земельный налог с физических лиц (1640+1641+1642+1643+1644+1645+1646)</t>
  </si>
  <si>
    <r>
      <t xml:space="preserve">Налоги, сборы и регулярные платежи за пользование природными ресурсами </t>
    </r>
    <r>
      <rPr>
        <b/>
        <sz val="8"/>
        <color indexed="8"/>
        <rFont val="Times New Roman"/>
        <family val="1"/>
      </rPr>
      <t>(1730+1790+1810+1820+1836)</t>
    </r>
  </si>
  <si>
    <t>Налог на добычу полезных ископаемых (1740+1760+1770+1780+1785+ 1788+1789)</t>
  </si>
  <si>
    <t>Налог на добычу прочих полезных ископаемых (за исключением полезных ископаемых в виде природных алмазов)</t>
  </si>
  <si>
    <r>
      <t>Сборы за пользование объектами животного мира и за пользование объектами водных биологических ресурсов (1825+1830+1835)</t>
    </r>
    <r>
      <rPr>
        <b/>
        <i/>
        <sz val="8"/>
        <color indexed="8"/>
        <rFont val="Times New Roman"/>
        <family val="1"/>
      </rPr>
      <t xml:space="preserve"> </t>
    </r>
  </si>
  <si>
    <r>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2 пункта 1 статьи 333</t>
    </r>
    <r>
      <rPr>
        <b/>
        <vertAlign val="superscript"/>
        <sz val="8"/>
        <color indexed="8"/>
        <rFont val="Times New Roman"/>
        <family val="1"/>
      </rPr>
      <t>45</t>
    </r>
    <r>
      <rPr>
        <b/>
        <sz val="8"/>
        <color indexed="8"/>
        <rFont val="Times New Roman"/>
        <family val="1"/>
      </rPr>
      <t xml:space="preserve"> Налогового кодекса Российской Федерации</t>
    </r>
  </si>
  <si>
    <r>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3 пункта 1 статьи 333</t>
    </r>
    <r>
      <rPr>
        <b/>
        <vertAlign val="superscript"/>
        <sz val="8"/>
        <color indexed="8"/>
        <rFont val="Times New Roman"/>
        <family val="1"/>
      </rPr>
      <t>45</t>
    </r>
    <r>
      <rPr>
        <b/>
        <sz val="8"/>
        <color indexed="8"/>
        <rFont val="Times New Roman"/>
        <family val="1"/>
      </rPr>
      <t xml:space="preserve"> Налогового кодекса Российской Федерации</t>
    </r>
  </si>
  <si>
    <r>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4 пункта 1 статьи 333</t>
    </r>
    <r>
      <rPr>
        <b/>
        <vertAlign val="superscript"/>
        <sz val="8"/>
        <color indexed="8"/>
        <rFont val="Times New Roman"/>
        <family val="1"/>
      </rPr>
      <t>45</t>
    </r>
    <r>
      <rPr>
        <b/>
        <sz val="8"/>
        <color indexed="8"/>
        <rFont val="Times New Roman"/>
        <family val="1"/>
      </rPr>
      <t xml:space="preserve"> Налогового кодекса Российской Федерации</t>
    </r>
  </si>
  <si>
    <r>
      <t xml:space="preserve">Государственная пошлина </t>
    </r>
    <r>
      <rPr>
        <b/>
        <sz val="8"/>
        <color indexed="8"/>
        <rFont val="Times New Roman"/>
        <family val="1"/>
      </rPr>
      <t>(1850+1860+1890+1920+1930+1940+1950+1951+1952)</t>
    </r>
  </si>
  <si>
    <r>
      <t xml:space="preserve">Задолженность и перерасчеты по отмененным налогам, сборам и иным обязательным платежам </t>
    </r>
    <r>
      <rPr>
        <b/>
        <sz val="8"/>
        <color indexed="8"/>
        <rFont val="Times New Roman"/>
        <family val="1"/>
      </rPr>
      <t>(1980+1995+2010+2150+2200+2260+2300+2359+2362+2363)</t>
    </r>
  </si>
  <si>
    <t>Платежи за пользование природными ресурсами       (2030 +2090 +2115+2130 +2146)</t>
  </si>
  <si>
    <t>Платежи за пользование минеральными ресурсами</t>
  </si>
  <si>
    <r>
      <t xml:space="preserve">Неналоговые доходы,  администрируемые налоговыми органами   </t>
    </r>
    <r>
      <rPr>
        <b/>
        <sz val="8"/>
        <color indexed="8"/>
        <rFont val="Times New Roman"/>
        <family val="1"/>
      </rPr>
      <t>(2375+2380+2405+2410+2440+2470+2542+2543+2544+2545)</t>
    </r>
  </si>
  <si>
    <r>
      <t xml:space="preserve">Доходы от использования имущества, находящегося в государственной и муниципальной собственности </t>
    </r>
    <r>
      <rPr>
        <b/>
        <sz val="8"/>
        <color indexed="8"/>
        <rFont val="Times New Roman"/>
        <family val="1"/>
      </rPr>
      <t>(2376+2377+2378+2379)</t>
    </r>
  </si>
  <si>
    <r>
      <t xml:space="preserve">Платежи при пользовании природными ресурсами </t>
    </r>
    <r>
      <rPr>
        <b/>
        <sz val="8"/>
        <color indexed="8"/>
        <rFont val="Times New Roman"/>
        <family val="1"/>
      </rPr>
      <t>(2390+2400)</t>
    </r>
  </si>
  <si>
    <r>
      <t xml:space="preserve">Доходы от оказания платных услуг (работ) и компенсации затрат государства </t>
    </r>
    <r>
      <rPr>
        <b/>
        <sz val="8"/>
        <color indexed="8"/>
        <rFont val="Times New Roman"/>
        <family val="1"/>
      </rPr>
      <t>(2420+2425+2430+2433+2434+2435)</t>
    </r>
  </si>
  <si>
    <t xml:space="preserve">Плата за предоставление информации, содержащейся в государственном информационном ресурсе бухгалтерской (финансовой) отчетности </t>
  </si>
  <si>
    <t>182 1 13 01600 01 0000 130</t>
  </si>
  <si>
    <r>
      <t xml:space="preserve">Доходы от продажи материальных и нематериальных активов, административные сборы </t>
    </r>
    <r>
      <rPr>
        <b/>
        <sz val="8"/>
        <color indexed="8"/>
        <rFont val="Times New Roman"/>
        <family val="1"/>
      </rPr>
      <t>(2445+2446)</t>
    </r>
  </si>
  <si>
    <t>182 1 16 01000 00 0000 140</t>
  </si>
  <si>
    <t>182 1 16 01141 01 0000 140</t>
  </si>
  <si>
    <t xml:space="preserve">      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</si>
  <si>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182 1 16 01151 01 0000 140</t>
  </si>
  <si>
    <t xml:space="preserve">      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t>
  </si>
  <si>
    <t>182 1 16 01181 01 0000 140</t>
  </si>
  <si>
    <t xml:space="preserve">      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t>
  </si>
  <si>
    <t>182 1 16 01191 01 0000 140</t>
  </si>
  <si>
    <t>Штрафы, установленные Главой 22 Уголовного кодекса Российской Федерации, за преступления в сфере экономической деятельности</t>
  </si>
  <si>
    <t>182 1 16 03122 01 0000 140</t>
  </si>
  <si>
    <t>Штрафы за налоговые правонарушения, установленные Главой 16 Налогового кодекса Российской Федерации</t>
  </si>
  <si>
    <t>182 1 16 05160 01 0000 140</t>
  </si>
  <si>
    <t>Штрафы за нарушения банком обязанностей, установленных Главой 18 Налогового кодекса Российской Федерации</t>
  </si>
  <si>
    <t>182 1 16 05180 01 0000 140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</si>
  <si>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федеральным государственным органом, федеральным казенным учреждением, государственной корпорацией</t>
  </si>
  <si>
    <t>182 1 16 07010 01 0000 140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</si>
  <si>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федеральным государственным органом, федеральным казенным учреждением, Центральным банком Российской Федерации</t>
  </si>
  <si>
    <t>182 1 16 07090 01 0000 140</t>
  </si>
  <si>
    <t>Денежные средства, обращенные в собственность государства на основании обвинительных приговоров судов, подлежащие зачислению в федеральный бюджет</t>
  </si>
  <si>
    <t>182 1 16 08010 01 0000 140</t>
  </si>
  <si>
    <t>Возмещение ущерба при возникновении страховых случаев, когда выгодоприобретателями выступают получатели средств федерального бюджета</t>
  </si>
  <si>
    <t>182 1 16 10012 01 0000 140</t>
  </si>
  <si>
    <r>
      <t>Прочее возмещение ущерба, причиненного федеральному имуществу (за исключением имущества, закрепленного за федеральными бюджетными (автономными) учреждениями, унитарными предприятиями</t>
    </r>
    <r>
      <rPr>
        <sz val="12"/>
        <color indexed="8"/>
        <rFont val="Times New Roman"/>
        <family val="1"/>
      </rPr>
      <t>)</t>
    </r>
  </si>
  <si>
    <t>182 1 16 10013 01 0000 140</t>
  </si>
  <si>
    <t>Платежи в целях возмещения убытков, причиненных уклонением от заключения с федеральным государственным органом (федеральным казенным учреждением, государственной корпорацией) государственного контракта, а также иные денежные средства, подлежащие зачислению в федеральный бюджет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Федерального дорожного фонда)</t>
  </si>
  <si>
    <t>182 1 16 10051 01 0000 140</t>
  </si>
  <si>
    <t>Платежи в целях возмещения ущерба при расторжении государственного контракта, заключенного с федеральным государственным органом (федеральным казенным учреждением, государственной корпорацией), в связи с односторонним отказом исполнителя (подрядчика) от его исполнения (за исключением государственного контракта, финансируемого за счет средств Федерального дорожного фонда)</t>
  </si>
  <si>
    <t>182 1 16 10071 01 0000 140</t>
  </si>
  <si>
    <t>Денежное возмещение в размере двукратной суммы причиненного ущерба, перечисляемое в федеральный бюджет лицом, впервые совершившим преступление, для освобождения от уголовной ответственности</t>
  </si>
  <si>
    <t>182 1 16 10091 01 0000 140</t>
  </si>
  <si>
    <t>Доход, полученный в результате совершения преступления, и денежное возмещение в размере двукратной суммы дохода, полученного в результате совершения преступления, перечисляемые в федеральный бюджет лицом, впервые совершившим преступление, для освобождения от уголовной ответственности</t>
  </si>
  <si>
    <t>182 1 16 10092 01 0000 140</t>
  </si>
  <si>
    <t>Денежная сумма, эквивалентная размеру убытков, которых удалось избежать в результате совершения преступления, и денежное возмещение в размере двукратной суммы убытков, которых удалось избежать в результате совершения преступления, перечисляемые в федеральный бюджет лицом, впервые совершившим преступление, для освобождения от уголовной ответственности</t>
  </si>
  <si>
    <t>182 1 16 10093 01 0000 140</t>
  </si>
  <si>
    <t>Денежная сумма, эквивалентная размеру совершенного деяния, предусмотренного соответствующей статьей Особенной части Уголовного кодекса Российской Федерации, и денежное возмещение в двукратном размере этой суммы, перечисляемые в федеральный бюджет лицом, впервые совершившим преступление, для освобождения от уголовной ответственности</t>
  </si>
  <si>
    <t>182 1 16 10094 01 0000 140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</si>
  <si>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по нормативам, действующим в 2019 году</t>
  </si>
  <si>
    <t>182 1 16 10121 01 0000 140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</si>
  <si>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действующим в 2019 году</t>
  </si>
  <si>
    <t>182 1 16 10122 01 0000 140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</si>
  <si>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в 2019 году</t>
  </si>
  <si>
    <t>182 1 16 10123 01 0000 140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</si>
  <si>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действующим в 2019 году</t>
  </si>
  <si>
    <t>182 1 16 10129 01 0000 140</t>
  </si>
  <si>
    <t>182 2 07 01020 01 0000 150</t>
  </si>
  <si>
    <t>182 2 18 01010 01 0000 150</t>
  </si>
  <si>
    <t>в том числе:
Налог на прибыль организаций, зачисляемый в бюджеты бюджетной системы Российской Федерации по соответствующим ставкам (1055+1060+1065+1066)</t>
  </si>
  <si>
    <t>из них:
     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t>
  </si>
  <si>
    <t>в том числе:
Земельный налог с организаций (1632+1633+1634+1635+1636+1637+1638)</t>
  </si>
  <si>
    <r>
      <t>в том числе:
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1 пункта 1 статьи 333</t>
    </r>
    <r>
      <rPr>
        <b/>
        <vertAlign val="superscript"/>
        <sz val="8"/>
        <color indexed="8"/>
        <rFont val="Times New Roman"/>
        <family val="1"/>
      </rPr>
      <t>45</t>
    </r>
    <r>
      <rPr>
        <b/>
        <sz val="8"/>
        <color indexed="8"/>
        <rFont val="Times New Roman"/>
        <family val="1"/>
      </rPr>
      <t xml:space="preserve"> Налогового кодекса Российской Федерации</t>
    </r>
  </si>
  <si>
    <t>из неё:
Государственная пошлина по делам, рассматриваемым в арбитражных судах</t>
  </si>
  <si>
    <t>из них:
Платежи за добычу общераспространенных полезных ископаемых, мобилизуемые на территориях городских округов</t>
  </si>
  <si>
    <t>из них;
Регулярные платежи (роялти)</t>
  </si>
  <si>
    <r>
      <t xml:space="preserve">Штрафы, санкции, возмещение ущерба </t>
    </r>
    <r>
      <rPr>
        <b/>
        <sz val="8"/>
        <color indexed="8"/>
        <rFont val="Times New Roman"/>
        <family val="1"/>
      </rPr>
      <t>(2480+2487+2489+2491+2492+2493+2497+2498+2499+2506+2507+2508+2509+2512+2513+2522+2523+2524+2526)</t>
    </r>
  </si>
  <si>
    <t>в том числе:
Административные штрафы, установленные Кодексом Российской Федерации об административных правонарушениях, за административные правонарушения (2481+2483+2484-2486)</t>
  </si>
  <si>
    <t xml:space="preserve">из них:
      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t>
  </si>
  <si>
    <t>из них:
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</si>
  <si>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182 1 08 07081 01 0300 110</t>
  </si>
  <si>
    <t>182 1 08 07081 01 0400 110</t>
  </si>
  <si>
    <t>182 1 08 07081 01 0500 110</t>
  </si>
  <si>
    <t>182 1 08 07081 01 0700 110</t>
  </si>
  <si>
    <t xml:space="preserve">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казенные учреждения)</t>
  </si>
  <si>
    <r>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r>
    <r>
      <rPr>
        <b/>
        <sz val="8"/>
        <color indexed="8"/>
        <rFont val="Times New Roman"/>
        <family val="1"/>
      </rPr>
      <t xml:space="preserve"> </t>
    </r>
    <r>
      <rPr>
        <sz val="8"/>
        <color indexed="8"/>
        <rFont val="Times New Roman"/>
        <family val="1"/>
      </rPr>
      <t>(при обращении через многофункциональные центры)</t>
    </r>
  </si>
  <si>
    <r>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r>
    <r>
      <rPr>
        <b/>
        <sz val="8"/>
        <color indexed="8"/>
        <rFont val="Times New Roman"/>
        <family val="1"/>
      </rPr>
      <t xml:space="preserve"> </t>
    </r>
    <r>
      <rPr>
        <sz val="8"/>
        <color indexed="8"/>
        <rFont val="Times New Roman"/>
        <family val="1"/>
      </rPr>
      <t>(при обращении в электронной форме и выдаче через многофункциональные центры)</t>
    </r>
  </si>
  <si>
    <r>
      <t xml:space="preserve">Плата за предоставление информации из реестра дисквалифицированных лиц </t>
    </r>
    <r>
      <rPr>
        <sz val="9"/>
        <color indexed="8"/>
        <rFont val="Times New Roman"/>
        <family val="1"/>
      </rPr>
      <t>(при обращении через многофункциональные центры)</t>
    </r>
  </si>
  <si>
    <r>
      <t xml:space="preserve">Плата за предоставление информации из реестра дисквалифицированных лиц </t>
    </r>
    <r>
      <rPr>
        <sz val="9"/>
        <color indexed="8"/>
        <rFont val="Times New Roman"/>
        <family val="1"/>
      </rPr>
      <t>(при обращении в электронной форме и выдаче через многофункциональные центры)</t>
    </r>
  </si>
  <si>
    <t>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(плата, вносимая победителем аукциона в случае приобретения им права заключения государственного контракта для нужд Российской Федерации с федеральными государственными органами)</t>
  </si>
  <si>
    <t>182 1 11 09041 01 6100 120</t>
  </si>
  <si>
    <t>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(плата, вносимая победителем аукциона в случае приобретения им права заключения государственного контракта для нужд Российской Федерации с федеральными казенными учреждениями).</t>
  </si>
  <si>
    <t>182 1 11 09041 01 7100 120</t>
  </si>
  <si>
    <t>182 1 11 02012 01 6000 120</t>
  </si>
  <si>
    <t>182 1 13 01600 01 6000 130</t>
  </si>
  <si>
    <t>182 1 16 01141 01 0001 140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</si>
  <si>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незаконную организацию и проведение азартных игр)</t>
  </si>
  <si>
    <t>182 1 16 01141 01 0101 140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</si>
  <si>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организаторами азартных игр в букмекерской конторе и тотализаторе требований к заключению пари на официальные спортивные соревнования и проведению других азартных игр)</t>
  </si>
  <si>
    <t>182 1 16 01141 01 0111 140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</si>
  <si>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продажу товаров, выполнение работ либо оказание услуг при отсутствии установленной информации либо неприменение в установленных федеральными законами случаях контрольно-кассовой техники)</t>
  </si>
  <si>
    <t>182 1 16 01141 01 0005 140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</si>
  <si>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t>
  </si>
  <si>
    <t>182 1 16 01141 01 9000 140</t>
  </si>
  <si>
    <t>182 1 16 01151 01 0003 140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</si>
  <si>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сроков представления налоговой декларации (расчета по страховым взносам))</t>
  </si>
  <si>
    <t>182 1 16 01151 01 0005 140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</si>
  <si>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непредставление (несообщение) сведений, необходимых для осуществления налогового контроля)</t>
  </si>
  <si>
    <t>182 1 16 01151 01 0006 140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</si>
  <si>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t>
  </si>
  <si>
    <t>182 1 16 01151 01 9000 140</t>
  </si>
  <si>
    <t>182 1 16 01181 01 9000 140</t>
  </si>
  <si>
    <t>182 1 16 01191 01 0005 140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</si>
  <si>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непредставление сведений (информации)</t>
  </si>
  <si>
    <t>182 1 16 01191 01 0007 140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</si>
  <si>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осуществление деятельности, не связанной с извлечением прибыли, без специального разрешения (лицензии)</t>
  </si>
  <si>
    <t>182 1 16 01191 01 0020 140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</si>
  <si>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воспрепятствование законной деятельности должностного лица органа государственного контроля (надзора), должностного лица организации, уполномоченной в соответствии с федеральными законами на осуществление государственного надзора, должностного лица органа муниципального контроля)</t>
  </si>
  <si>
    <t>182 1 16 01191 01 0401 140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</si>
  <si>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t>
  </si>
  <si>
    <t>182 1 16 01191 01 9000 140</t>
  </si>
  <si>
    <t>182 1 16 05160 01 0001 140</t>
  </si>
  <si>
    <t>Штрафы за налоговые правонарушения, установленные Главой 16 Налогового кодекса Российской Федерации (штрафы за непредставление налоговой декларации (расчета финансового результата инвестиционного товарищества, расчета по страховым взносам))</t>
  </si>
  <si>
    <t>182 1 16 05160 01 0002 140</t>
  </si>
  <si>
    <t>Штрафы за налоговые правонарушения, установленные Главой 16 Налогового кодекса Российской Федерации (штрафы за нарушение установленного способа представления налоговой декларации (расчета))</t>
  </si>
  <si>
    <t>182 1 16 05160 01 0003 140</t>
  </si>
  <si>
    <t>Штрафы за налоговые правонарушения, установленные Главой 16 Налогового кодекса Российской Федерации (штрафы за представление в налоговый орган управляющим товарищем, ответственным за ведение налогового учета, расчета финансового результата инвестиционного товарищества, содержащего недостоверные сведения)</t>
  </si>
  <si>
    <t>182 1 16 05160 01 0004 140</t>
  </si>
  <si>
    <t>Штрафы за налоговые правонарушения, установленные Главой 16 Налогового кодекса Российской Федерации (штрафы за грубое нарушение правил учета доходов и расходов и объектов налогообложения (базы для исчисления страховых взносов))</t>
  </si>
  <si>
    <t>182 1 16 05160 01 0005 140</t>
  </si>
  <si>
    <t>Штрафы за налоговые правонарушения, установленные Главой 16 Налогового кодекса Российской Федерации (штрафы за несоблюдение порядка владения, пользования и (или) распоряжения имуществом, на которое наложен арест или в отношении которого налоговым органом приняты обеспечительные меры в виде залога)</t>
  </si>
  <si>
    <t>182 1 16 05160 01 0006 140</t>
  </si>
  <si>
    <t>Штрафы за налоговые правонарушения, установленные Главой 16 Налогового кодекса Российской Федерации (штрафы за непредставление налоговому органу сведений, необходимых для осуществления налогового контроля)</t>
  </si>
  <si>
    <t>182 1 16 05160 01 0007 140</t>
  </si>
  <si>
    <t>Штрафы за налоговые правонарушения, установленные Главой 16 Налогового кодекса Российской Федерации (штрафы за представление налоговым агентом налоговому органу документов, содержащих недостоверные сведения)</t>
  </si>
  <si>
    <t>182 1 16 05160 01 0008 140</t>
  </si>
  <si>
    <t>Штрафы за налоговые правонарушения, установленные Главой 16 Налогового кодекса Российской Федерации (штрафы за неявку либо уклонение от явки без уважительных причин лица, вызываемого по делу о налоговом правонарушении в качестве свидетеля, неправомерный отказ свидетеля от дачи показаний, а равно дача заведомо ложных показаний)</t>
  </si>
  <si>
    <t>182 1 16 05160 01 0009 140</t>
  </si>
  <si>
    <t>Штрафы за налоговые правонарушения, установленные Главой 16 Налогового кодекса Российской Федерации (штрафы за отказ эксперта, переводчика или специалиста от участия в проведении налоговой проверки, дача заведомо ложного заключения или осуществление заведомо ложного перевода)</t>
  </si>
  <si>
    <t>182 1 16 05160 01 0010 140</t>
  </si>
  <si>
    <t>Штрафы за налоговые правонарушения, установленные Главой 16 Налогового кодекса Российской Федерации (штрафы за неправомерное несообщение сведений налоговому органу)</t>
  </si>
  <si>
    <t>182 1 16 05160 01 0011 140</t>
  </si>
  <si>
    <t>Штрафы за налоговые правонарушения, установленные Главой 16 Налогового кодекса Российской Федерации (штрафы за нарушение порядка регистрации объектов игорного бизнеса)</t>
  </si>
  <si>
    <t>182 1 16 05160 01 0012 140</t>
  </si>
  <si>
    <t>Штрафы за налоговые правонарушения, установленные Главой 16 Налогового кодекса Российской Федерации (штрафы за неправомерное непредставление уведомления о контролируемых сделках, представление недостоверных сведений в уведомлении о контролируемых сделках)</t>
  </si>
  <si>
    <t>182 1 16 05160 01 0013 140</t>
  </si>
  <si>
    <t>Штрафы за налоговые правонарушения, установленные Главой 16 Налогового кодекса Российской Федерации (штрафы за неправомерное непредставление уведомления о контролируемых иностранных компаниях, уведомления об участии в иностранных организациях, представление недостоверных сведений в уведомлении о контролируемых иностранных компаниях, уведомлении об участии в иностранных организациях)</t>
  </si>
  <si>
    <t>182 1 16 05160 01 0014 140</t>
  </si>
  <si>
    <t>Штрафы за налоговые правонарушения, установленные Главой 16 Налогового кодекса Российской Федерации (штрафы за ненаправление (невключение) организацией финансового рынка финансовой информации о клиентах организации финансового рынка, выгодоприобретателях и (или) лицах, их контролирующих)</t>
  </si>
  <si>
    <t>182 1 16 05160 01 0015 140</t>
  </si>
  <si>
    <t>Штрафы за налоговые правонарушения, установленные Главой 16 Налогового кодекса Российской Федерации (штрафы за нарушение организацией финансового рынка порядка установления налогового резидентства клиентов организаций финансового рынка, выгодоприобретателей и лиц, прямо или косвенно их контролирующих)</t>
  </si>
  <si>
    <t>182 1 16 05160 01 0016 140</t>
  </si>
  <si>
    <t>Штрафы за налоговые правонарушения, установленные Главой 16 Налогового кодекса Российской Федерации (штрафы за непредставление уведомления об участии в международной группе компаний, представление уведомления об участии в международной группе компаний, содержащего недостоверные сведения)</t>
  </si>
  <si>
    <t>182 1 16 05160 01 0017 140</t>
  </si>
  <si>
    <t>Штрафы за налоговые правонарушения, установленные Главой 16 Налогового кодекса Российской Федерации (штрафы за непредставление странового отчета, представление странового отчета, содержащего недостоверные сведения)</t>
  </si>
  <si>
    <t>182 1 16 05160 01 0018 140</t>
  </si>
  <si>
    <t>Штрафы за налоговые правонарушения, установленные Главой 16 Налогового кодекса Российской Федерации (штрафы за непредставление документации по международной группе компаний)</t>
  </si>
  <si>
    <t>182 1 16 05160 01 0019 140</t>
  </si>
  <si>
    <t>Штрафы за налоговые правонарушения, установленные Главой 16 Налогового кодекса Российской Федерации (штрафы за нарушение порядка и (или) сроков передачи налогоплательщиками сведений о произведенных расчетах при реализации товаров (работ, услуг, имущественных прав)</t>
  </si>
  <si>
    <t>182 1 16 05160 01 0020 140</t>
  </si>
  <si>
    <r>
      <t xml:space="preserve">Штрафы за налоговые правонарушения, установленные Главой 16 Налогового кодекса Российской Федерации (штрафы за </t>
    </r>
    <r>
      <rPr>
        <b/>
        <sz val="8"/>
        <color indexed="8"/>
        <rFont val="Times New Roman"/>
        <family val="1"/>
      </rPr>
      <t xml:space="preserve"> </t>
    </r>
    <r>
      <rPr>
        <sz val="8"/>
        <color indexed="8"/>
        <rFont val="Times New Roman"/>
        <family val="1"/>
      </rPr>
      <t>нарушение порядка и (или) сроков передачи сведений о произведенных расчетах операторами электронных площадок и кредитными организациями)</t>
    </r>
  </si>
  <si>
    <t>182 1 16 05160 01 0021 140</t>
  </si>
  <si>
    <t>Штрафы за налоговые правонарушения, установленные Главой 16 Налогового кодекса Российской Федерации (иные штрафы)</t>
  </si>
  <si>
    <t>182 1 16 05160 01 9000 140</t>
  </si>
  <si>
    <t>182 1 16 05180 01 0001 140</t>
  </si>
  <si>
    <t>Штрафы за нарушения банком обязанностей, установленных Главой 18 Налогового кодекса Российской Федерации (штрафы за нарушение срока исполнения поручения о перечислении налога (сбора, страховых взносов), авансового платежа, единого налогового платежа физического лица, пеней, штрафа)</t>
  </si>
  <si>
    <t>182 1 16 05180 01 0002 140</t>
  </si>
  <si>
    <t>Штрафы за нарушения банком обязанностей, установленных Главой 18 Налогового кодекса Российской Федерации (штрафы за неисполнение банком решения налогового органа о приостановлении операций по счетам налогоплательщика, плательщика сбора, плательщика страховых взносов или налогового агента, счету инвестиционного товарищества)</t>
  </si>
  <si>
    <t>182 1 16 05180 01 0003 140</t>
  </si>
  <si>
    <t>Штрафы за нарушения банком обязанностей, установленных Главой 18 Налогового кодекса Российской Федерации (штрафы за неисполнение банком поручения налогового органа о перечислении налога, авансового платежа, сбора, страховых взносов, пеней, штрафа)</t>
  </si>
  <si>
    <t>182 1 16 05180 01 0004 140</t>
  </si>
  <si>
    <t>Штрафы за нарушения банком обязанностей, установленных Главой 18 Налогового кодекса Российской Федерации (штрафы за непредставление банком справок (выписок) по операциям и счетам (счету инвестиционного товарищества) в налоговый орган)</t>
  </si>
  <si>
    <t>182 1 16 05180 01 0005 140</t>
  </si>
  <si>
    <t>Штрафы за нарушения банком обязанностей, установленных Главой 18 Налогового кодекса Российской Федерации (штрафы за нарушение банком обязанностей, связанных с электронными денежными средствами)</t>
  </si>
  <si>
    <t>182 1 16 05180 01 0006 140</t>
  </si>
  <si>
    <t>Штрафы за нарушения банком обязанностей, установленных Главой 18 Налогового кодекса Российской Федерации (иные штрафы)</t>
  </si>
  <si>
    <t>182 1 16 05180 01 9000 140</t>
  </si>
  <si>
    <t>182 1 16 07010 01 9000 140</t>
  </si>
  <si>
    <t>182 1 16 07090 01 9000 140</t>
  </si>
  <si>
    <t>182 1 16 10012 01 9000 140</t>
  </si>
  <si>
    <t>182 1 16 10051 01 9000 140</t>
  </si>
  <si>
    <t>182 1 16 10071 01 9000 140</t>
  </si>
  <si>
    <t>182 1 16 10121 01 0001 140</t>
  </si>
  <si>
    <t>182 1 16 10123 01 0031 140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</si>
  <si>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</si>
  <si>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182 1 16 10123 01 0041 140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</si>
  <si>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муниципальных районов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</si>
  <si>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182 1 16 10123 01 0051 140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</si>
  <si>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сельских поселений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</si>
  <si>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182 1 16 10123 01 0101 140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</si>
  <si>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с внутригородским делением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</si>
  <si>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182 1 16 10123 01 0111 140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</si>
  <si>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внутригородских районов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</si>
  <si>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182 1 16 10123 01 0121 140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</si>
  <si>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поселений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</si>
  <si>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182 1 16 10123 01 0131 140</t>
  </si>
  <si>
    <t>из строки 1920:
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</si>
  <si>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Из строки 1940:
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предоставление лицензии)</t>
  </si>
  <si>
    <r>
      <t>Из строки 1950:
Прочие государственные пошлины за государственную регистрацию, а также за совершение прочих юридически значимых действий (государственная пошлина за совершение прочих юридически значимых действий)</t>
    </r>
    <r>
      <rPr>
        <sz val="9"/>
        <color indexed="8"/>
        <rFont val="Times New Roman"/>
        <family val="1"/>
      </rPr>
      <t xml:space="preserve"> </t>
    </r>
  </si>
  <si>
    <t>из строки 2425:
Плата за предоставление сведений, содержащихся в государственном адресном реестре (федеральные государственные органы, Банк России, органы управления государственными внебюджетными фондами Российской Федерации)</t>
  </si>
  <si>
    <t>из строки 2445: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</si>
  <si>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 xml:space="preserve">из строки 2543:
Прочие неналоговые доходы федерального бюджета  (федеральные государственные органы, Банк России, органы управления государственными внебюджетными фондами Российской Федерации) </t>
  </si>
  <si>
    <r>
      <t>из строки 2430
Плата за предоставление  информации из реестра дисквалифицированных лиц</t>
    </r>
    <r>
      <rPr>
        <b/>
        <sz val="8"/>
        <color indexed="8"/>
        <rFont val="Times New Roman"/>
        <family val="1"/>
      </rPr>
      <t xml:space="preserve">  </t>
    </r>
    <r>
      <rPr>
        <sz val="8"/>
        <color indexed="8"/>
        <rFont val="Times New Roman"/>
        <family val="1"/>
      </rPr>
      <t>(федеральные государственные органы, Банк России, органы управления государственными внебюджетными фондами Российской Федерации)</t>
    </r>
  </si>
  <si>
    <t>Из строки 2379
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t>
  </si>
  <si>
    <t>из строки 2376
Доходы по остаткам средств на счетах федерального бюджета и от их размещения, кроме средств Фонда национального благосостояния (федеральные государственные органы, Банк России, органы управления государственными внебюджетными фондами Российской Федерации)</t>
  </si>
  <si>
    <t>из строки 2434
Плата за предоставление информации, содержащейся в государственном информационном ресурсе бухгалтерской (финансовой) отчетности (федеральные государственные органы, Банк России, органы управления государственными внебюджетными фондами Российской Федерации)</t>
  </si>
  <si>
    <t>из строки 2481
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осуществление предпринимательской деятельности без государственной регистрации или без специального разрешения (лицензии))</t>
  </si>
  <si>
    <t>из строки 2483
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срока постановки на учет в налоговом органе)</t>
  </si>
  <si>
    <t>из строки 2484
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t>
  </si>
  <si>
    <t>из строки 2486
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</si>
  <si>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из строки 2489
Штрафы за налоговые правонарушения, установленные Главой 16 Налогового кодекса Российской Федерации (штрафы за нарушение порядка постановки на учет в налоговом органе)</t>
  </si>
  <si>
    <t>из строки 2491
Штрафы за нарушения банком обязанностей, установленных Главой 18 Налогового кодекса Российской Федерации (штрафы за нарушение банком порядка открытия счета)</t>
  </si>
  <si>
    <t>из строки 2492
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федеральным государственным органом, федеральным казенным учреждением, государственной корпорацией (иные штрафы)</t>
  </si>
  <si>
    <t>из строки 2493
Иные штрафы, неустойки, пени, уплаченные в соответствии с законом или договором в случае неисполнения или ненадлежащего исполнения обязательств перед федеральным государственным органом, федеральным казенным учреждением, Центральным банком Российской Федерации, государственной корпорацией (иные штрафы)</t>
  </si>
  <si>
    <t>из строки 2498
Возмещение ущерба при возникновении страховых случаев, когда выгодоприобретателями выступают получатели средств федерального бюджета (иные штрафы)</t>
  </si>
  <si>
    <t>из строки 2506
Платежи в целях возмещения убытков, причиненных уклонением от заключения с федеральным государственным органом (федеральным казенным учреждением, государственной корпорацией) государственного контракта, а также иные денежные средства, подлежащие зачислению в федеральный бюджет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Федерального дорожного фонда) (иные штрафы)</t>
  </si>
  <si>
    <t>из строки 2507
Платежи в целях возмещения ущерба при расторжении государственного контракта, заключенного с федеральным государственным органом (федеральным казенным учреждением, государственной корпорацией), в связи с односторонним отказом исполнителя (подрядчика) от его исполнения (за исключением государственного контракта, финансируемого за счет средств Федерального дорожного фонда) (иные штрафы)</t>
  </si>
  <si>
    <t>из строки 2522
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по нормативам, действовавшим в 2019 году (за исключением доходов, направляемых на формирование Федерального дорожного фонда)</t>
  </si>
  <si>
    <t>из строки 2524
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внутригородских муниципальных образований городов федерального значения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</si>
  <si>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Поступило в отчетном периоде в консолидированный бюджет Российской Федерации   (2600 &lt; или = стр.1010 гр.2+гр.3)</t>
  </si>
  <si>
    <t>из строки 1210- налог на добавленную стоимость (КБК 182 1 03 01000 01 0000 110)</t>
  </si>
  <si>
    <t>из строки 1220- акцизы  (КБК  182 1 03 02010 01 0000 110, 182 1 03 02020 01 0000 110, 182 1 03 02021 01 0000 110, 182 1 03 02022 01 0000 110, 182 1 03 02030 01 0000 110, 182 1 03 02041 01 0000 110, 182 1 03 02042 01 0000 110, 182 1 03 02060 01 0000 110, 182 1 03 02070 01 0000 110, 182 1 03 02080 01 0000 110, 182 1 03 02090 01 0000 110, 182 1 03 02091 01 0000 110, 182 1 03 02100 01 0000 110, 182 1 03 02111 01 0000 110, 182 1 03 02112 01 0000 110, 182 1 03 02120 01 0000 110, 182 1 03 02130 01 0000 110,  182 1 03 02300 01 0000 110, 182 1 03 02310 01 0000 110, 182 1 03 02320 01 0000 110, 182 1 03 02330 01 0000 110, 182 1 03 02361 01 0000 110, 182 1 03 02340 01 0000 110, 182 1 03 02350 01 0000 110, 182 1 03 02360 01 0000 110, 182 1 03 02370 01 0000 110, 182 1 03 02380 01 0000 110, 182 1 03 02390 01 0000 110, 182 1 03 02400 01 0000 110)</t>
  </si>
  <si>
    <t>из строки 1730 – налог на добычу полезных ископаемых (КБК 182 1 07 01000 01 0000 110)</t>
  </si>
  <si>
    <t>из них:
из строки 1040- налог на прибыль организаций (КБК 182 1 01 01010 00 0000 110, 182 1 01 01015 01 0000 110, 182 1 01 01016 01 0000 110, 182 1 01 01021 01 0000 110, 182 1 01 01022 02 0000 110, 182 1 01 01023 01 0000 110, 182 1 01 01024 01 0000 110, 182 1 01 01030 01 0000 110, 182 1 01 01040 01 0000 110, 182 1 01 01050 01 0000 110, 182 1 01 01060 01 0000 110, 182 1 01 01070 01 0000 110, 182 1 01 01080 01 0000 110, 182 1 01 01090 01 0000 110</t>
  </si>
  <si>
    <t>Налоги и взносы на социальные нужды (3060+3120)</t>
  </si>
  <si>
    <t>Акцизы по подакцизным товарам (продукции), производимым на территории Российской Федерации (1230+1250+1253+1255+1260+1280+1290+1310+1320+1330+1340+1343+1350+1362+1364+1370+1380+1382+1419+1420+1421+1422+1423+1424+1425+1426+1427+1428+1429)</t>
  </si>
  <si>
    <t>Минимальный налог, зачисляемый в бюджеты субъектов Российской Федерации (за налоговые периоды, истекшие до 1 января 2016 года)</t>
  </si>
  <si>
    <t>Последний протокол ошибок по :Свод по краю</t>
  </si>
  <si>
    <t xml:space="preserve">     по состоянию на 1 июня  2020 года</t>
  </si>
  <si>
    <t xml:space="preserve">Т.Н. Барсукова </t>
  </si>
  <si>
    <t>(3852) 29-73-33; (22)10-61</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</si>
</sst>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_ ;[Red]\-0\ "/>
    <numFmt numFmtId="165" formatCode="#,##0_ ;[Red]\-#,##0\ "/>
    <numFmt numFmtId="166" formatCode="#,##0_ ;\-#,##0\ "/>
  </numFmts>
  <fonts count="94">
    <font>
      <sz val="10"/>
      <name val="Arial Cyr"/>
      <family val="0"/>
    </font>
    <font>
      <sz val="12"/>
      <color indexed="8"/>
      <name val="Calibri"/>
      <family val="2"/>
    </font>
    <font>
      <sz val="10"/>
      <name val="Courier"/>
      <family val="3"/>
    </font>
    <font>
      <b/>
      <sz val="10"/>
      <name val="Courier"/>
      <family val="3"/>
    </font>
    <font>
      <b/>
      <sz val="11"/>
      <name val="Times New Roman"/>
      <family val="1"/>
    </font>
    <font>
      <sz val="10"/>
      <name val="Times New Roman"/>
      <family val="1"/>
    </font>
    <font>
      <b/>
      <sz val="14"/>
      <name val="Times New Roman"/>
      <family val="1"/>
    </font>
    <font>
      <b/>
      <sz val="8"/>
      <name val="Times New Roman"/>
      <family val="1"/>
    </font>
    <font>
      <b/>
      <sz val="12"/>
      <name val="Times New Roman"/>
      <family val="1"/>
    </font>
    <font>
      <b/>
      <sz val="10"/>
      <name val="Times New Roman"/>
      <family val="1"/>
    </font>
    <font>
      <sz val="8"/>
      <name val="Times New Roman"/>
      <family val="1"/>
    </font>
    <font>
      <sz val="1"/>
      <name val="Times New Roman"/>
      <family val="1"/>
    </font>
    <font>
      <sz val="8"/>
      <name val="Arial Cyr"/>
      <family val="0"/>
    </font>
    <font>
      <sz val="12"/>
      <color indexed="10"/>
      <name val="Times New Roman"/>
      <family val="1"/>
    </font>
    <font>
      <b/>
      <sz val="11"/>
      <color indexed="60"/>
      <name val="Times New Roman"/>
      <family val="1"/>
    </font>
    <font>
      <b/>
      <sz val="8"/>
      <color indexed="8"/>
      <name val="Times New Roman"/>
      <family val="1"/>
    </font>
    <font>
      <sz val="10"/>
      <name val="Arial CYR"/>
      <family val="2"/>
    </font>
    <font>
      <sz val="10"/>
      <name val="Arial"/>
      <family val="2"/>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8"/>
      <color indexed="8"/>
      <name val="Times New Roman"/>
      <family val="1"/>
    </font>
    <font>
      <b/>
      <sz val="12"/>
      <color indexed="8"/>
      <name val="Times New Roman"/>
      <family val="1"/>
    </font>
    <font>
      <b/>
      <sz val="16"/>
      <color indexed="8"/>
      <name val="Times New Roman"/>
      <family val="1"/>
    </font>
    <font>
      <sz val="10"/>
      <color indexed="8"/>
      <name val="Times New Roman"/>
      <family val="1"/>
    </font>
    <font>
      <b/>
      <i/>
      <sz val="8"/>
      <color indexed="8"/>
      <name val="Times New Roman"/>
      <family val="1"/>
    </font>
    <font>
      <b/>
      <vertAlign val="superscript"/>
      <sz val="8"/>
      <color indexed="8"/>
      <name val="Times New Roman"/>
      <family val="1"/>
    </font>
    <font>
      <sz val="12"/>
      <color indexed="8"/>
      <name val="Times New Roman"/>
      <family val="1"/>
    </font>
    <font>
      <sz val="9"/>
      <color indexed="8"/>
      <name val="Times New Roman"/>
      <family val="1"/>
    </font>
    <font>
      <sz val="11"/>
      <name val="Times New Roman"/>
      <family val="1"/>
    </font>
    <font>
      <sz val="11"/>
      <name val="Arial Cyr"/>
      <family val="0"/>
    </font>
    <font>
      <sz val="11"/>
      <color indexed="8"/>
      <name val="Calibri"/>
      <family val="2"/>
    </font>
    <font>
      <sz val="11"/>
      <color indexed="8"/>
      <name val="Times New Roman"/>
      <family val="1"/>
    </font>
    <font>
      <b/>
      <sz val="11"/>
      <color indexed="8"/>
      <name val="Times New Roman"/>
      <family val="1"/>
    </font>
    <font>
      <b/>
      <sz val="14"/>
      <color indexed="8"/>
      <name val="Times New Roman"/>
      <family val="1"/>
    </font>
    <font>
      <sz val="11"/>
      <color indexed="9"/>
      <name val="Times New Roman"/>
      <family val="1"/>
    </font>
    <font>
      <u val="single"/>
      <sz val="8"/>
      <color indexed="8"/>
      <name val="Times New Roman"/>
      <family val="1"/>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1"/>
      <color theme="1"/>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b/>
      <sz val="8"/>
      <color rgb="FF000000"/>
      <name val="Times New Roman"/>
      <family val="1"/>
    </font>
    <font>
      <sz val="11"/>
      <color rgb="FF000000"/>
      <name val="Times New Roman"/>
      <family val="1"/>
    </font>
    <font>
      <b/>
      <sz val="11"/>
      <color rgb="FF000000"/>
      <name val="Times New Roman"/>
      <family val="1"/>
    </font>
    <font>
      <sz val="8"/>
      <color rgb="FF000000"/>
      <name val="Times New Roman"/>
      <family val="1"/>
    </font>
    <font>
      <b/>
      <sz val="14"/>
      <color rgb="FF000000"/>
      <name val="Times New Roman"/>
      <family val="1"/>
    </font>
    <font>
      <b/>
      <sz val="12"/>
      <color rgb="FF000000"/>
      <name val="Times New Roman"/>
      <family val="1"/>
    </font>
    <font>
      <sz val="9"/>
      <color rgb="FF000000"/>
      <name val="Times New Roman"/>
      <family val="1"/>
    </font>
    <font>
      <sz val="12"/>
      <color rgb="FF000000"/>
      <name val="Times New Roman"/>
      <family val="1"/>
    </font>
    <font>
      <sz val="11"/>
      <color theme="0"/>
      <name val="Times New Roman"/>
      <family val="1"/>
    </font>
    <font>
      <u val="single"/>
      <sz val="8"/>
      <color theme="1"/>
      <name val="Times New Roman"/>
      <family val="1"/>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theme="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style="medium"/>
      <top/>
      <bottom style="medium"/>
    </border>
    <border>
      <left/>
      <right style="medium"/>
      <top style="medium"/>
      <bottom style="medium"/>
    </border>
    <border>
      <left/>
      <right style="medium"/>
      <top/>
      <bottom/>
    </border>
    <border>
      <left/>
      <right style="medium"/>
      <top style="medium"/>
      <bottom/>
    </border>
    <border>
      <left style="medium"/>
      <right style="medium"/>
      <top style="medium"/>
      <bottom style="medium"/>
    </border>
    <border>
      <left style="medium"/>
      <right style="medium"/>
      <top/>
      <bottom style="medium"/>
    </border>
    <border>
      <left style="thin"/>
      <right style="thin"/>
      <top style="thin"/>
      <bottom style="thin"/>
    </border>
    <border>
      <left style="thin"/>
      <right/>
      <top/>
      <bottom style="thin"/>
    </border>
    <border>
      <left/>
      <right/>
      <top/>
      <bottom style="medium"/>
    </border>
    <border>
      <left style="medium"/>
      <right style="medium"/>
      <top/>
      <bottom/>
    </border>
    <border>
      <left style="medium"/>
      <right style="medium"/>
      <top style="medium"/>
      <bottom/>
    </border>
    <border>
      <left style="thin"/>
      <right style="thin"/>
      <top/>
      <bottom style="thin"/>
    </border>
    <border>
      <left/>
      <right style="thin"/>
      <top/>
      <bottom style="thin"/>
    </border>
    <border>
      <left style="medium"/>
      <right style="medium"/>
      <top style="medium"/>
      <bottom style="thin"/>
    </border>
    <border>
      <left/>
      <right/>
      <top style="medium"/>
      <bottom style="medium"/>
    </border>
    <border>
      <left style="medium"/>
      <right/>
      <top style="medium"/>
      <bottom style="medium"/>
    </border>
    <border>
      <left style="thin"/>
      <right/>
      <top style="thin"/>
      <bottom style="thin"/>
    </border>
    <border>
      <left/>
      <right style="thin"/>
      <top style="thin"/>
      <bottom style="thin"/>
    </border>
    <border>
      <left style="thin"/>
      <right/>
      <top/>
      <bottom/>
    </border>
  </borders>
  <cellStyleXfs count="21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lignment/>
      <protection/>
    </xf>
    <xf numFmtId="0" fontId="16" fillId="0" borderId="0">
      <alignment/>
      <protection/>
    </xf>
    <xf numFmtId="0" fontId="17" fillId="0" borderId="0" applyNumberFormat="0" applyFill="0" applyBorder="0" applyAlignment="0" applyProtection="0"/>
    <xf numFmtId="0" fontId="17" fillId="0" borderId="0" applyNumberFormat="0" applyFill="0" applyBorder="0" applyAlignment="0" applyProtection="0"/>
    <xf numFmtId="0" fontId="16" fillId="0" borderId="0">
      <alignment/>
      <protection/>
    </xf>
    <xf numFmtId="0" fontId="66" fillId="2" borderId="0" applyNumberFormat="0" applyBorder="0" applyAlignment="0" applyProtection="0"/>
    <xf numFmtId="0" fontId="18" fillId="3" borderId="0" applyNumberFormat="0" applyBorder="0" applyAlignment="0" applyProtection="0"/>
    <xf numFmtId="0" fontId="66" fillId="4" borderId="0" applyNumberFormat="0" applyBorder="0" applyAlignment="0" applyProtection="0"/>
    <xf numFmtId="0" fontId="18" fillId="5" borderId="0" applyNumberFormat="0" applyBorder="0" applyAlignment="0" applyProtection="0"/>
    <xf numFmtId="0" fontId="66" fillId="6" borderId="0" applyNumberFormat="0" applyBorder="0" applyAlignment="0" applyProtection="0"/>
    <xf numFmtId="0" fontId="18" fillId="7" borderId="0" applyNumberFormat="0" applyBorder="0" applyAlignment="0" applyProtection="0"/>
    <xf numFmtId="0" fontId="66" fillId="8" borderId="0" applyNumberFormat="0" applyBorder="0" applyAlignment="0" applyProtection="0"/>
    <xf numFmtId="0" fontId="18" fillId="9" borderId="0" applyNumberFormat="0" applyBorder="0" applyAlignment="0" applyProtection="0"/>
    <xf numFmtId="0" fontId="66" fillId="10" borderId="0" applyNumberFormat="0" applyBorder="0" applyAlignment="0" applyProtection="0"/>
    <xf numFmtId="0" fontId="18" fillId="11" borderId="0" applyNumberFormat="0" applyBorder="0" applyAlignment="0" applyProtection="0"/>
    <xf numFmtId="0" fontId="66" fillId="12" borderId="0" applyNumberFormat="0" applyBorder="0" applyAlignment="0" applyProtection="0"/>
    <xf numFmtId="0" fontId="18" fillId="13" borderId="0" applyNumberFormat="0" applyBorder="0" applyAlignment="0" applyProtection="0"/>
    <xf numFmtId="0" fontId="66" fillId="14" borderId="0" applyNumberFormat="0" applyBorder="0" applyAlignment="0" applyProtection="0"/>
    <xf numFmtId="0" fontId="18" fillId="15" borderId="0" applyNumberFormat="0" applyBorder="0" applyAlignment="0" applyProtection="0"/>
    <xf numFmtId="0" fontId="66" fillId="16" borderId="0" applyNumberFormat="0" applyBorder="0" applyAlignment="0" applyProtection="0"/>
    <xf numFmtId="0" fontId="18" fillId="17" borderId="0" applyNumberFormat="0" applyBorder="0" applyAlignment="0" applyProtection="0"/>
    <xf numFmtId="0" fontId="66" fillId="18" borderId="0" applyNumberFormat="0" applyBorder="0" applyAlignment="0" applyProtection="0"/>
    <xf numFmtId="0" fontId="18" fillId="19" borderId="0" applyNumberFormat="0" applyBorder="0" applyAlignment="0" applyProtection="0"/>
    <xf numFmtId="0" fontId="66" fillId="20" borderId="0" applyNumberFormat="0" applyBorder="0" applyAlignment="0" applyProtection="0"/>
    <xf numFmtId="0" fontId="18" fillId="9" borderId="0" applyNumberFormat="0" applyBorder="0" applyAlignment="0" applyProtection="0"/>
    <xf numFmtId="0" fontId="66" fillId="21" borderId="0" applyNumberFormat="0" applyBorder="0" applyAlignment="0" applyProtection="0"/>
    <xf numFmtId="0" fontId="18" fillId="15" borderId="0" applyNumberFormat="0" applyBorder="0" applyAlignment="0" applyProtection="0"/>
    <xf numFmtId="0" fontId="66" fillId="22" borderId="0" applyNumberFormat="0" applyBorder="0" applyAlignment="0" applyProtection="0"/>
    <xf numFmtId="0" fontId="18" fillId="23" borderId="0" applyNumberFormat="0" applyBorder="0" applyAlignment="0" applyProtection="0"/>
    <xf numFmtId="0" fontId="67" fillId="24" borderId="0" applyNumberFormat="0" applyBorder="0" applyAlignment="0" applyProtection="0"/>
    <xf numFmtId="0" fontId="19" fillId="25" borderId="0" applyNumberFormat="0" applyBorder="0" applyAlignment="0" applyProtection="0"/>
    <xf numFmtId="0" fontId="67" fillId="26" borderId="0" applyNumberFormat="0" applyBorder="0" applyAlignment="0" applyProtection="0"/>
    <xf numFmtId="0" fontId="19" fillId="17" borderId="0" applyNumberFormat="0" applyBorder="0" applyAlignment="0" applyProtection="0"/>
    <xf numFmtId="0" fontId="67" fillId="27" borderId="0" applyNumberFormat="0" applyBorder="0" applyAlignment="0" applyProtection="0"/>
    <xf numFmtId="0" fontId="19" fillId="19" borderId="0" applyNumberFormat="0" applyBorder="0" applyAlignment="0" applyProtection="0"/>
    <xf numFmtId="0" fontId="67" fillId="28" borderId="0" applyNumberFormat="0" applyBorder="0" applyAlignment="0" applyProtection="0"/>
    <xf numFmtId="0" fontId="19" fillId="29" borderId="0" applyNumberFormat="0" applyBorder="0" applyAlignment="0" applyProtection="0"/>
    <xf numFmtId="0" fontId="67" fillId="30" borderId="0" applyNumberFormat="0" applyBorder="0" applyAlignment="0" applyProtection="0"/>
    <xf numFmtId="0" fontId="19" fillId="31" borderId="0" applyNumberFormat="0" applyBorder="0" applyAlignment="0" applyProtection="0"/>
    <xf numFmtId="0" fontId="67" fillId="32" borderId="0" applyNumberFormat="0" applyBorder="0" applyAlignment="0" applyProtection="0"/>
    <xf numFmtId="0" fontId="19" fillId="33" borderId="0" applyNumberFormat="0" applyBorder="0" applyAlignment="0" applyProtection="0"/>
    <xf numFmtId="0" fontId="67" fillId="34" borderId="0" applyNumberFormat="0" applyBorder="0" applyAlignment="0" applyProtection="0"/>
    <xf numFmtId="0" fontId="19" fillId="35" borderId="0" applyNumberFormat="0" applyBorder="0" applyAlignment="0" applyProtection="0"/>
    <xf numFmtId="0" fontId="67" fillId="36" borderId="0" applyNumberFormat="0" applyBorder="0" applyAlignment="0" applyProtection="0"/>
    <xf numFmtId="0" fontId="19" fillId="37" borderId="0" applyNumberFormat="0" applyBorder="0" applyAlignment="0" applyProtection="0"/>
    <xf numFmtId="0" fontId="67" fillId="38" borderId="0" applyNumberFormat="0" applyBorder="0" applyAlignment="0" applyProtection="0"/>
    <xf numFmtId="0" fontId="19" fillId="39" borderId="0" applyNumberFormat="0" applyBorder="0" applyAlignment="0" applyProtection="0"/>
    <xf numFmtId="0" fontId="67" fillId="40" borderId="0" applyNumberFormat="0" applyBorder="0" applyAlignment="0" applyProtection="0"/>
    <xf numFmtId="0" fontId="19" fillId="29" borderId="0" applyNumberFormat="0" applyBorder="0" applyAlignment="0" applyProtection="0"/>
    <xf numFmtId="0" fontId="67" fillId="41" borderId="0" applyNumberFormat="0" applyBorder="0" applyAlignment="0" applyProtection="0"/>
    <xf numFmtId="0" fontId="19" fillId="31" borderId="0" applyNumberFormat="0" applyBorder="0" applyAlignment="0" applyProtection="0"/>
    <xf numFmtId="0" fontId="67" fillId="42" borderId="0" applyNumberFormat="0" applyBorder="0" applyAlignment="0" applyProtection="0"/>
    <xf numFmtId="0" fontId="19" fillId="43" borderId="0" applyNumberFormat="0" applyBorder="0" applyAlignment="0" applyProtection="0"/>
    <xf numFmtId="0" fontId="68" fillId="44" borderId="1" applyNumberFormat="0" applyAlignment="0" applyProtection="0"/>
    <xf numFmtId="0" fontId="20" fillId="13" borderId="2" applyNumberFormat="0" applyAlignment="0" applyProtection="0"/>
    <xf numFmtId="0" fontId="69" fillId="45" borderId="3" applyNumberFormat="0" applyAlignment="0" applyProtection="0"/>
    <xf numFmtId="0" fontId="21" fillId="46" borderId="4" applyNumberFormat="0" applyAlignment="0" applyProtection="0"/>
    <xf numFmtId="0" fontId="70" fillId="45" borderId="1" applyNumberFormat="0" applyAlignment="0" applyProtection="0"/>
    <xf numFmtId="0" fontId="22" fillId="46"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1" fillId="0" borderId="5" applyNumberFormat="0" applyFill="0" applyAlignment="0" applyProtection="0"/>
    <xf numFmtId="0" fontId="23" fillId="0" borderId="6" applyNumberFormat="0" applyFill="0" applyAlignment="0" applyProtection="0"/>
    <xf numFmtId="0" fontId="72" fillId="0" borderId="7" applyNumberFormat="0" applyFill="0" applyAlignment="0" applyProtection="0"/>
    <xf numFmtId="0" fontId="24" fillId="0" borderId="8" applyNumberFormat="0" applyFill="0" applyAlignment="0" applyProtection="0"/>
    <xf numFmtId="0" fontId="73" fillId="0" borderId="9" applyNumberFormat="0" applyFill="0" applyAlignment="0" applyProtection="0"/>
    <xf numFmtId="0" fontId="25" fillId="0" borderId="10" applyNumberFormat="0" applyFill="0" applyAlignment="0" applyProtection="0"/>
    <xf numFmtId="0" fontId="73" fillId="0" borderId="0" applyNumberFormat="0" applyFill="0" applyBorder="0" applyAlignment="0" applyProtection="0"/>
    <xf numFmtId="0" fontId="25" fillId="0" borderId="0" applyNumberFormat="0" applyFill="0" applyBorder="0" applyAlignment="0" applyProtection="0"/>
    <xf numFmtId="0" fontId="74" fillId="0" borderId="11" applyNumberFormat="0" applyFill="0" applyAlignment="0" applyProtection="0"/>
    <xf numFmtId="0" fontId="26" fillId="0" borderId="12" applyNumberFormat="0" applyFill="0" applyAlignment="0" applyProtection="0"/>
    <xf numFmtId="0" fontId="75" fillId="47" borderId="13" applyNumberFormat="0" applyAlignment="0" applyProtection="0"/>
    <xf numFmtId="0" fontId="27" fillId="48" borderId="14" applyNumberFormat="0" applyAlignment="0" applyProtection="0"/>
    <xf numFmtId="0" fontId="76" fillId="0" borderId="0" applyNumberFormat="0" applyFill="0" applyBorder="0" applyAlignment="0" applyProtection="0"/>
    <xf numFmtId="0" fontId="28" fillId="0" borderId="0" applyNumberFormat="0" applyFill="0" applyBorder="0" applyAlignment="0" applyProtection="0"/>
    <xf numFmtId="0" fontId="77" fillId="49" borderId="0" applyNumberFormat="0" applyBorder="0" applyAlignment="0" applyProtection="0"/>
    <xf numFmtId="0" fontId="29" fillId="50" borderId="0" applyNumberFormat="0" applyBorder="0" applyAlignment="0" applyProtection="0"/>
    <xf numFmtId="0" fontId="78" fillId="0" borderId="0">
      <alignment/>
      <protection/>
    </xf>
    <xf numFmtId="0" fontId="0" fillId="0" borderId="0">
      <alignment/>
      <protection/>
    </xf>
    <xf numFmtId="0" fontId="0" fillId="0" borderId="0">
      <alignment/>
      <protection/>
    </xf>
    <xf numFmtId="0" fontId="0" fillId="0" borderId="0">
      <alignment/>
      <protection/>
    </xf>
    <xf numFmtId="0" fontId="78" fillId="0" borderId="0">
      <alignment/>
      <protection/>
    </xf>
    <xf numFmtId="0" fontId="0" fillId="0" borderId="0">
      <alignment/>
      <protection/>
    </xf>
    <xf numFmtId="0" fontId="78" fillId="0" borderId="0">
      <alignment/>
      <protection/>
    </xf>
    <xf numFmtId="0" fontId="2" fillId="0" borderId="0">
      <alignment/>
      <protection/>
    </xf>
    <xf numFmtId="0" fontId="79" fillId="51" borderId="0" applyNumberFormat="0" applyBorder="0" applyAlignment="0" applyProtection="0"/>
    <xf numFmtId="0" fontId="30" fillId="5" borderId="0" applyNumberFormat="0" applyBorder="0" applyAlignment="0" applyProtection="0"/>
    <xf numFmtId="0" fontId="80" fillId="0" borderId="0" applyNumberFormat="0" applyFill="0" applyBorder="0" applyAlignment="0" applyProtection="0"/>
    <xf numFmtId="0" fontId="31" fillId="0" borderId="0" applyNumberFormat="0" applyFill="0" applyBorder="0" applyAlignment="0" applyProtection="0"/>
    <xf numFmtId="0" fontId="0" fillId="52" borderId="15" applyNumberFormat="0" applyFont="0" applyAlignment="0" applyProtection="0"/>
    <xf numFmtId="0" fontId="0" fillId="53" borderId="16" applyNumberFormat="0" applyFont="0" applyAlignment="0" applyProtection="0"/>
    <xf numFmtId="0" fontId="0" fillId="53" borderId="16"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81" fillId="0" borderId="17" applyNumberFormat="0" applyFill="0" applyAlignment="0" applyProtection="0"/>
    <xf numFmtId="0" fontId="32" fillId="0" borderId="18" applyNumberFormat="0" applyFill="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6" fillId="0" borderId="0">
      <alignment/>
      <protection/>
    </xf>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82" fillId="0" borderId="0" applyNumberFormat="0" applyFill="0" applyBorder="0" applyAlignment="0" applyProtection="0"/>
    <xf numFmtId="0" fontId="3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3" fillId="54" borderId="0" applyNumberFormat="0" applyBorder="0" applyAlignment="0" applyProtection="0"/>
    <xf numFmtId="0" fontId="34" fillId="7" borderId="0" applyNumberFormat="0" applyBorder="0" applyAlignment="0" applyProtection="0"/>
  </cellStyleXfs>
  <cellXfs count="214">
    <xf numFmtId="0" fontId="0" fillId="0" borderId="0" xfId="0" applyAlignment="1">
      <alignment/>
    </xf>
    <xf numFmtId="0" fontId="6" fillId="0" borderId="0" xfId="0" applyFont="1" applyAlignment="1">
      <alignment horizontal="center" vertical="top" wrapText="1"/>
    </xf>
    <xf numFmtId="0" fontId="0" fillId="0" borderId="0" xfId="0" applyAlignment="1" applyProtection="1">
      <alignment/>
      <protection locked="0"/>
    </xf>
    <xf numFmtId="0" fontId="7" fillId="0" borderId="19" xfId="0" applyFont="1" applyBorder="1" applyAlignment="1">
      <alignment horizontal="center" vertical="top" wrapText="1"/>
    </xf>
    <xf numFmtId="0" fontId="7" fillId="0" borderId="20" xfId="0" applyFont="1" applyBorder="1" applyAlignment="1">
      <alignment horizontal="center" wrapText="1"/>
    </xf>
    <xf numFmtId="0" fontId="7" fillId="0" borderId="21" xfId="0" applyFont="1" applyBorder="1" applyAlignment="1">
      <alignment horizontal="center" wrapText="1"/>
    </xf>
    <xf numFmtId="0" fontId="7" fillId="0" borderId="22" xfId="0" applyFont="1" applyBorder="1" applyAlignment="1">
      <alignment horizontal="center" wrapText="1"/>
    </xf>
    <xf numFmtId="0" fontId="7" fillId="0" borderId="19" xfId="0" applyFont="1" applyBorder="1" applyAlignment="1">
      <alignment horizontal="center" wrapText="1"/>
    </xf>
    <xf numFmtId="0" fontId="7" fillId="0" borderId="0" xfId="0" applyFont="1" applyBorder="1" applyAlignment="1">
      <alignment horizontal="center" wrapText="1"/>
    </xf>
    <xf numFmtId="0" fontId="3" fillId="0" borderId="0" xfId="99" applyFont="1" applyAlignment="1" applyProtection="1">
      <alignment horizontal="left"/>
      <protection locked="0"/>
    </xf>
    <xf numFmtId="0" fontId="7" fillId="0" borderId="20"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0" fillId="0" borderId="0" xfId="0" applyAlignment="1">
      <alignment vertical="center"/>
    </xf>
    <xf numFmtId="0" fontId="11" fillId="0" borderId="0" xfId="0" applyFont="1" applyAlignment="1">
      <alignment vertical="center"/>
    </xf>
    <xf numFmtId="164" fontId="5" fillId="0" borderId="0" xfId="0" applyNumberFormat="1" applyFont="1" applyBorder="1" applyAlignment="1" applyProtection="1">
      <alignment horizontal="right"/>
      <protection locked="0"/>
    </xf>
    <xf numFmtId="0" fontId="3" fillId="0" borderId="25" xfId="99" applyFont="1" applyBorder="1" applyAlignment="1" applyProtection="1">
      <alignment horizontal="left" vertical="center"/>
      <protection locked="0"/>
    </xf>
    <xf numFmtId="49" fontId="2" fillId="0" borderId="26" xfId="99" applyNumberFormat="1" applyFont="1" applyBorder="1" applyAlignment="1" applyProtection="1">
      <alignment horizontal="left" vertical="center"/>
      <protection locked="0"/>
    </xf>
    <xf numFmtId="0" fontId="13" fillId="0" borderId="0" xfId="0" applyFont="1" applyBorder="1" applyAlignment="1">
      <alignment horizontal="center" vertical="center" wrapText="1"/>
    </xf>
    <xf numFmtId="164" fontId="5" fillId="0" borderId="0" xfId="0" applyNumberFormat="1" applyFont="1" applyBorder="1" applyAlignment="1" applyProtection="1">
      <alignment wrapText="1"/>
      <protection locked="0"/>
    </xf>
    <xf numFmtId="0" fontId="7" fillId="0" borderId="27" xfId="0" applyFont="1" applyBorder="1" applyAlignment="1">
      <alignment horizontal="right" vertical="top" wrapText="1"/>
    </xf>
    <xf numFmtId="0" fontId="7" fillId="0" borderId="24" xfId="0" applyFont="1" applyBorder="1" applyAlignment="1">
      <alignment horizontal="justify" vertical="top" wrapText="1"/>
    </xf>
    <xf numFmtId="0" fontId="7" fillId="0" borderId="24" xfId="0" applyFont="1" applyBorder="1" applyAlignment="1">
      <alignment wrapText="1"/>
    </xf>
    <xf numFmtId="0" fontId="7" fillId="0" borderId="0" xfId="0" applyFont="1" applyBorder="1" applyAlignment="1">
      <alignment wrapText="1"/>
    </xf>
    <xf numFmtId="0" fontId="9" fillId="0" borderId="23" xfId="0" applyFont="1" applyBorder="1" applyAlignment="1">
      <alignment horizontal="center" vertical="center" wrapText="1"/>
    </xf>
    <xf numFmtId="14" fontId="9" fillId="0" borderId="0" xfId="0" applyNumberFormat="1" applyFont="1" applyAlignment="1">
      <alignment vertical="center"/>
    </xf>
    <xf numFmtId="0" fontId="7" fillId="0" borderId="23" xfId="0" applyFont="1" applyBorder="1" applyAlignment="1">
      <alignment wrapText="1"/>
    </xf>
    <xf numFmtId="0" fontId="7" fillId="0" borderId="28" xfId="0" applyFont="1" applyBorder="1" applyAlignment="1">
      <alignment horizontal="justify" vertical="top" wrapText="1"/>
    </xf>
    <xf numFmtId="0" fontId="7" fillId="0" borderId="23" xfId="0" applyFont="1" applyBorder="1" applyAlignment="1">
      <alignment horizontal="justify" vertical="top" wrapText="1"/>
    </xf>
    <xf numFmtId="0" fontId="7" fillId="0" borderId="29" xfId="0" applyFont="1" applyBorder="1" applyAlignment="1">
      <alignment horizontal="justify" vertical="top" wrapText="1"/>
    </xf>
    <xf numFmtId="0" fontId="7" fillId="0" borderId="0" xfId="0" applyFont="1" applyAlignment="1">
      <alignment/>
    </xf>
    <xf numFmtId="0" fontId="7" fillId="0" borderId="29" xfId="0" applyFont="1" applyBorder="1" applyAlignment="1">
      <alignment vertical="top" wrapText="1"/>
    </xf>
    <xf numFmtId="0" fontId="7" fillId="0" borderId="29" xfId="0" applyFont="1" applyBorder="1" applyAlignment="1">
      <alignment horizontal="left" vertical="top" wrapText="1" indent="1"/>
    </xf>
    <xf numFmtId="0" fontId="7" fillId="0" borderId="23" xfId="0" applyFont="1" applyBorder="1" applyAlignment="1">
      <alignment horizontal="center" vertical="top" wrapText="1"/>
    </xf>
    <xf numFmtId="0" fontId="7" fillId="0" borderId="23" xfId="0" applyFont="1" applyBorder="1" applyAlignment="1">
      <alignment horizontal="center" wrapText="1"/>
    </xf>
    <xf numFmtId="14" fontId="7" fillId="0" borderId="0" xfId="0" applyNumberFormat="1" applyFont="1" applyBorder="1" applyAlignment="1">
      <alignment wrapText="1"/>
    </xf>
    <xf numFmtId="0" fontId="84" fillId="0" borderId="24" xfId="0" applyFont="1" applyBorder="1" applyAlignment="1">
      <alignment horizontal="justify" vertical="top" wrapText="1"/>
    </xf>
    <xf numFmtId="0" fontId="10" fillId="0" borderId="19" xfId="0" applyFont="1" applyBorder="1" applyAlignment="1">
      <alignment horizontal="center" wrapText="1"/>
    </xf>
    <xf numFmtId="164" fontId="4" fillId="0" borderId="0" xfId="0" applyNumberFormat="1" applyFont="1" applyBorder="1" applyAlignment="1" applyProtection="1">
      <alignment horizontal="right"/>
      <protection locked="0"/>
    </xf>
    <xf numFmtId="0" fontId="7" fillId="0" borderId="0" xfId="0" applyFont="1" applyBorder="1" applyAlignment="1">
      <alignment horizontal="left" wrapText="1" indent="3"/>
    </xf>
    <xf numFmtId="0" fontId="7" fillId="0" borderId="23" xfId="0" applyFont="1" applyBorder="1" applyAlignment="1">
      <alignment vertical="top" wrapText="1"/>
    </xf>
    <xf numFmtId="0" fontId="10" fillId="0" borderId="20" xfId="0" applyFont="1" applyBorder="1" applyAlignment="1">
      <alignment horizontal="center" wrapText="1"/>
    </xf>
    <xf numFmtId="0" fontId="7" fillId="0" borderId="24" xfId="0" applyFont="1" applyBorder="1" applyAlignment="1">
      <alignment horizontal="center" vertical="top" wrapText="1"/>
    </xf>
    <xf numFmtId="0" fontId="6" fillId="0" borderId="0" xfId="0" applyFont="1" applyAlignment="1">
      <alignment horizontal="center" vertical="top" wrapText="1"/>
    </xf>
    <xf numFmtId="0" fontId="8" fillId="0" borderId="0" xfId="0" applyFont="1" applyAlignment="1">
      <alignment horizontal="center" vertical="top" wrapText="1"/>
    </xf>
    <xf numFmtId="0" fontId="3" fillId="0" borderId="0" xfId="99" applyFont="1" applyAlignment="1" applyProtection="1">
      <alignment horizontal="left" wrapText="1"/>
      <protection locked="0"/>
    </xf>
    <xf numFmtId="0" fontId="7" fillId="0" borderId="0" xfId="0" applyFont="1" applyBorder="1" applyAlignment="1">
      <alignment horizontal="right" vertical="top" wrapText="1"/>
    </xf>
    <xf numFmtId="0" fontId="0" fillId="0" borderId="0" xfId="0" applyBorder="1" applyAlignment="1">
      <alignment/>
    </xf>
    <xf numFmtId="0" fontId="4" fillId="0" borderId="29" xfId="0" applyFont="1" applyBorder="1" applyAlignment="1">
      <alignment vertical="top" wrapText="1"/>
    </xf>
    <xf numFmtId="0" fontId="7" fillId="0" borderId="28" xfId="0" applyFont="1" applyBorder="1" applyAlignment="1">
      <alignment horizontal="center" vertical="top" wrapText="1"/>
    </xf>
    <xf numFmtId="0" fontId="4" fillId="0" borderId="23" xfId="0" applyFont="1" applyBorder="1" applyAlignment="1">
      <alignment vertical="top" wrapText="1"/>
    </xf>
    <xf numFmtId="165" fontId="4" fillId="0" borderId="0" xfId="0" applyNumberFormat="1" applyFont="1" applyBorder="1" applyAlignment="1" applyProtection="1">
      <alignment horizontal="right" wrapText="1"/>
      <protection locked="0"/>
    </xf>
    <xf numFmtId="0" fontId="85" fillId="0" borderId="29" xfId="0" applyFont="1" applyBorder="1" applyAlignment="1">
      <alignment vertical="top" wrapText="1"/>
    </xf>
    <xf numFmtId="0" fontId="85" fillId="0" borderId="28" xfId="0" applyFont="1" applyBorder="1" applyAlignment="1">
      <alignment vertical="top" wrapText="1"/>
    </xf>
    <xf numFmtId="0" fontId="85" fillId="0" borderId="24" xfId="0" applyFont="1" applyBorder="1" applyAlignment="1">
      <alignment vertical="top" wrapText="1"/>
    </xf>
    <xf numFmtId="0" fontId="85" fillId="0" borderId="23" xfId="0" applyFont="1" applyBorder="1" applyAlignment="1">
      <alignment vertical="top" wrapText="1"/>
    </xf>
    <xf numFmtId="0" fontId="86" fillId="0" borderId="24" xfId="0" applyFont="1" applyBorder="1" applyAlignment="1">
      <alignment vertical="top" wrapText="1"/>
    </xf>
    <xf numFmtId="0" fontId="86" fillId="0" borderId="29" xfId="0" applyFont="1" applyBorder="1" applyAlignment="1">
      <alignment horizontal="justify" vertical="top" wrapText="1"/>
    </xf>
    <xf numFmtId="0" fontId="84" fillId="0" borderId="23" xfId="0" applyFont="1" applyBorder="1" applyAlignment="1">
      <alignment wrapText="1"/>
    </xf>
    <xf numFmtId="0" fontId="7" fillId="0" borderId="23" xfId="0" applyFont="1" applyBorder="1" applyAlignment="1">
      <alignment horizontal="justify" vertical="center" wrapText="1"/>
    </xf>
    <xf numFmtId="0" fontId="10" fillId="0" borderId="22" xfId="0" applyFont="1" applyBorder="1" applyAlignment="1">
      <alignment horizontal="center" wrapText="1"/>
    </xf>
    <xf numFmtId="0" fontId="10" fillId="0" borderId="19" xfId="0" applyFont="1" applyBorder="1" applyAlignment="1">
      <alignment wrapText="1"/>
    </xf>
    <xf numFmtId="0" fontId="10" fillId="0" borderId="21" xfId="0" applyFont="1" applyBorder="1" applyAlignment="1">
      <alignment horizontal="center" wrapText="1"/>
    </xf>
    <xf numFmtId="0" fontId="10" fillId="0" borderId="24" xfId="0" applyFont="1" applyBorder="1" applyAlignment="1">
      <alignment horizontal="center" wrapText="1"/>
    </xf>
    <xf numFmtId="0" fontId="10" fillId="0" borderId="23" xfId="0" applyFont="1" applyBorder="1" applyAlignment="1">
      <alignment horizontal="center" vertical="top" wrapText="1"/>
    </xf>
    <xf numFmtId="0" fontId="10" fillId="0" borderId="29" xfId="0" applyFont="1" applyBorder="1" applyAlignment="1">
      <alignment horizontal="center" wrapText="1"/>
    </xf>
    <xf numFmtId="0" fontId="10" fillId="0" borderId="23" xfId="0" applyFont="1" applyBorder="1" applyAlignment="1">
      <alignment horizontal="center" wrapText="1"/>
    </xf>
    <xf numFmtId="0" fontId="10" fillId="0" borderId="28" xfId="0" applyFont="1" applyBorder="1" applyAlignment="1">
      <alignment horizontal="center" wrapText="1"/>
    </xf>
    <xf numFmtId="0" fontId="10" fillId="0" borderId="29" xfId="0" applyFont="1" applyBorder="1" applyAlignment="1">
      <alignment horizontal="center" vertical="top" wrapText="1"/>
    </xf>
    <xf numFmtId="0" fontId="7" fillId="0" borderId="21" xfId="0" applyFont="1" applyBorder="1" applyAlignment="1">
      <alignment horizontal="center" vertical="top" wrapText="1"/>
    </xf>
    <xf numFmtId="0" fontId="0" fillId="55" borderId="0" xfId="0" applyFill="1" applyAlignment="1">
      <alignment/>
    </xf>
    <xf numFmtId="0" fontId="7" fillId="0" borderId="28" xfId="0" applyFont="1" applyBorder="1" applyAlignment="1">
      <alignment horizontal="center" vertical="center" wrapText="1"/>
    </xf>
    <xf numFmtId="0" fontId="7" fillId="55" borderId="0" xfId="0" applyFont="1" applyFill="1" applyBorder="1" applyAlignment="1">
      <alignment wrapText="1"/>
    </xf>
    <xf numFmtId="165" fontId="4" fillId="55" borderId="0" xfId="0" applyNumberFormat="1" applyFont="1" applyFill="1" applyBorder="1" applyAlignment="1" applyProtection="1">
      <alignment horizontal="right" wrapText="1"/>
      <protection locked="0"/>
    </xf>
    <xf numFmtId="0" fontId="87" fillId="0" borderId="25" xfId="0" applyFont="1" applyBorder="1" applyAlignment="1">
      <alignment horizontal="justify" vertical="top" wrapText="1"/>
    </xf>
    <xf numFmtId="0" fontId="88" fillId="0" borderId="25" xfId="0" applyFont="1" applyBorder="1" applyAlignment="1">
      <alignment horizontal="justify" vertical="top" wrapText="1"/>
    </xf>
    <xf numFmtId="0" fontId="84" fillId="0" borderId="25" xfId="0" applyFont="1" applyBorder="1" applyAlignment="1">
      <alignment horizontal="center" wrapText="1"/>
    </xf>
    <xf numFmtId="0" fontId="89" fillId="0" borderId="25" xfId="0" applyFont="1" applyBorder="1" applyAlignment="1">
      <alignment horizontal="justify" vertical="top" wrapText="1"/>
    </xf>
    <xf numFmtId="0" fontId="84" fillId="0" borderId="25" xfId="0" applyFont="1" applyBorder="1" applyAlignment="1">
      <alignment horizontal="justify" vertical="top" wrapText="1"/>
    </xf>
    <xf numFmtId="0" fontId="84" fillId="0" borderId="25" xfId="0" applyFont="1" applyBorder="1" applyAlignment="1">
      <alignment wrapText="1"/>
    </xf>
    <xf numFmtId="0" fontId="84" fillId="0" borderId="25" xfId="0" applyFont="1" applyBorder="1" applyAlignment="1">
      <alignment vertical="top" wrapText="1"/>
    </xf>
    <xf numFmtId="0" fontId="89" fillId="0" borderId="25" xfId="0" applyFont="1" applyBorder="1" applyAlignment="1">
      <alignment horizontal="center" vertical="top" wrapText="1"/>
    </xf>
    <xf numFmtId="0" fontId="84" fillId="0" borderId="25" xfId="0" applyFont="1" applyBorder="1" applyAlignment="1">
      <alignment horizontal="left" vertical="top" wrapText="1" indent="1"/>
    </xf>
    <xf numFmtId="0" fontId="89" fillId="0" borderId="25" xfId="0" applyFont="1" applyBorder="1" applyAlignment="1">
      <alignment vertical="top" wrapText="1"/>
    </xf>
    <xf numFmtId="0" fontId="84" fillId="0" borderId="25" xfId="0" applyFont="1" applyBorder="1" applyAlignment="1">
      <alignment horizontal="justify" wrapText="1"/>
    </xf>
    <xf numFmtId="0" fontId="84" fillId="0" borderId="25" xfId="0" applyFont="1" applyBorder="1" applyAlignment="1">
      <alignment horizontal="left" vertical="top" wrapText="1" indent="2"/>
    </xf>
    <xf numFmtId="0" fontId="87" fillId="0" borderId="25" xfId="0" applyFont="1" applyBorder="1" applyAlignment="1">
      <alignment horizontal="center" wrapText="1"/>
    </xf>
    <xf numFmtId="0" fontId="88" fillId="0" borderId="30" xfId="0" applyFont="1" applyBorder="1" applyAlignment="1">
      <alignment horizontal="justify" vertical="top" wrapText="1"/>
    </xf>
    <xf numFmtId="0" fontId="84" fillId="0" borderId="30" xfId="0" applyFont="1" applyBorder="1" applyAlignment="1">
      <alignment horizontal="center" vertical="top" wrapText="1"/>
    </xf>
    <xf numFmtId="0" fontId="7" fillId="0" borderId="25" xfId="0" applyFont="1" applyBorder="1" applyAlignment="1">
      <alignment horizontal="center" vertical="center" wrapText="1"/>
    </xf>
    <xf numFmtId="0" fontId="7" fillId="0" borderId="25" xfId="0" applyFont="1" applyBorder="1" applyAlignment="1">
      <alignment horizontal="center" vertical="top" wrapText="1"/>
    </xf>
    <xf numFmtId="0" fontId="87" fillId="0" borderId="25" xfId="0" applyFont="1" applyBorder="1" applyAlignment="1">
      <alignment vertical="top" wrapText="1"/>
    </xf>
    <xf numFmtId="0" fontId="87" fillId="0" borderId="25" xfId="0" applyFont="1" applyBorder="1" applyAlignment="1">
      <alignment horizontal="justify" wrapText="1"/>
    </xf>
    <xf numFmtId="0" fontId="90" fillId="0" borderId="25" xfId="0" applyFont="1" applyBorder="1" applyAlignment="1">
      <alignment horizontal="justify" vertical="top" wrapText="1"/>
    </xf>
    <xf numFmtId="0" fontId="87" fillId="0" borderId="25" xfId="0" applyFont="1" applyBorder="1" applyAlignment="1">
      <alignment horizontal="center" vertical="top" wrapText="1"/>
    </xf>
    <xf numFmtId="0" fontId="87" fillId="0" borderId="25" xfId="0" applyFont="1" applyBorder="1" applyAlignment="1">
      <alignment wrapText="1"/>
    </xf>
    <xf numFmtId="0" fontId="84" fillId="0" borderId="25" xfId="0" applyFont="1" applyBorder="1" applyAlignment="1">
      <alignment horizontal="left" wrapText="1" indent="3"/>
    </xf>
    <xf numFmtId="0" fontId="7" fillId="55" borderId="0" xfId="0" applyFont="1" applyFill="1" applyBorder="1" applyAlignment="1">
      <alignment horizontal="center" wrapText="1"/>
    </xf>
    <xf numFmtId="0" fontId="91" fillId="0" borderId="25" xfId="0" applyFont="1" applyBorder="1" applyAlignment="1">
      <alignment horizontal="justify" wrapText="1"/>
    </xf>
    <xf numFmtId="0" fontId="84" fillId="0" borderId="0" xfId="0" applyFont="1" applyBorder="1" applyAlignment="1">
      <alignment horizontal="justify" vertical="top" wrapText="1"/>
    </xf>
    <xf numFmtId="0" fontId="87" fillId="0" borderId="0" xfId="0" applyFont="1" applyBorder="1" applyAlignment="1">
      <alignment horizontal="center" wrapText="1"/>
    </xf>
    <xf numFmtId="165" fontId="92" fillId="55" borderId="0" xfId="0" applyNumberFormat="1" applyFont="1" applyFill="1" applyBorder="1" applyAlignment="1" applyProtection="1">
      <alignment wrapText="1"/>
      <protection locked="0"/>
    </xf>
    <xf numFmtId="0" fontId="44" fillId="0" borderId="0" xfId="0" applyFont="1" applyAlignment="1">
      <alignment/>
    </xf>
    <xf numFmtId="165" fontId="43" fillId="55" borderId="0" xfId="0" applyNumberFormat="1" applyFont="1" applyFill="1" applyBorder="1" applyAlignment="1" applyProtection="1">
      <alignment wrapText="1"/>
      <protection locked="0"/>
    </xf>
    <xf numFmtId="0" fontId="44" fillId="55" borderId="0" xfId="0" applyFont="1" applyFill="1" applyAlignment="1">
      <alignment/>
    </xf>
    <xf numFmtId="0" fontId="43" fillId="55" borderId="0" xfId="0" applyFont="1" applyFill="1" applyAlignment="1">
      <alignment wrapText="1"/>
    </xf>
    <xf numFmtId="0" fontId="3" fillId="55" borderId="0" xfId="99" applyFont="1" applyFill="1" applyAlignment="1" applyProtection="1">
      <alignment horizontal="left"/>
      <protection locked="0"/>
    </xf>
    <xf numFmtId="0" fontId="6" fillId="55" borderId="0" xfId="0" applyFont="1" applyFill="1" applyAlignment="1">
      <alignment horizontal="center" vertical="top" wrapText="1"/>
    </xf>
    <xf numFmtId="0" fontId="6" fillId="55" borderId="0" xfId="0" applyFont="1" applyFill="1" applyAlignment="1">
      <alignment horizontal="center" vertical="top" wrapText="1"/>
    </xf>
    <xf numFmtId="0" fontId="8" fillId="55" borderId="0" xfId="0" applyFont="1" applyFill="1" applyAlignment="1">
      <alignment horizontal="center" vertical="top" wrapText="1"/>
    </xf>
    <xf numFmtId="0" fontId="7" fillId="55" borderId="27" xfId="0" applyFont="1" applyFill="1" applyBorder="1" applyAlignment="1">
      <alignment horizontal="right" vertical="top" wrapText="1"/>
    </xf>
    <xf numFmtId="0" fontId="7" fillId="55" borderId="0" xfId="0" applyFont="1" applyFill="1" applyBorder="1" applyAlignment="1">
      <alignment horizontal="right" vertical="top" wrapText="1"/>
    </xf>
    <xf numFmtId="0" fontId="9" fillId="55" borderId="0" xfId="0" applyFont="1" applyFill="1" applyAlignment="1">
      <alignment horizontal="center" vertical="center" wrapText="1"/>
    </xf>
    <xf numFmtId="0" fontId="9" fillId="55" borderId="29" xfId="0" applyFont="1" applyFill="1" applyBorder="1" applyAlignment="1">
      <alignment horizontal="center" vertical="center" wrapText="1"/>
    </xf>
    <xf numFmtId="0" fontId="13" fillId="55" borderId="0" xfId="0" applyFont="1" applyFill="1" applyBorder="1" applyAlignment="1">
      <alignment horizontal="center" vertical="center" wrapText="1"/>
    </xf>
    <xf numFmtId="0" fontId="5" fillId="55" borderId="0" xfId="0" applyFont="1" applyFill="1" applyBorder="1" applyAlignment="1">
      <alignment horizontal="center" vertical="center" wrapText="1"/>
    </xf>
    <xf numFmtId="0" fontId="7" fillId="55" borderId="25" xfId="0" applyFont="1" applyFill="1" applyBorder="1" applyAlignment="1">
      <alignment horizontal="center" vertical="top" wrapText="1"/>
    </xf>
    <xf numFmtId="0" fontId="5" fillId="55" borderId="0" xfId="0" applyFont="1" applyFill="1" applyBorder="1" applyAlignment="1">
      <alignment wrapText="1"/>
    </xf>
    <xf numFmtId="0" fontId="5" fillId="55" borderId="0" xfId="0" applyFont="1" applyFill="1" applyAlignment="1">
      <alignment wrapText="1"/>
    </xf>
    <xf numFmtId="0" fontId="84" fillId="55" borderId="30" xfId="0" applyFont="1" applyFill="1" applyBorder="1" applyAlignment="1">
      <alignment horizontal="center" wrapText="1"/>
    </xf>
    <xf numFmtId="165" fontId="4" fillId="55" borderId="31" xfId="0" applyNumberFormat="1" applyFont="1" applyFill="1" applyBorder="1" applyAlignment="1" applyProtection="1">
      <alignment horizontal="right" wrapText="1"/>
      <protection locked="0"/>
    </xf>
    <xf numFmtId="0" fontId="84" fillId="55" borderId="25" xfId="0" applyFont="1" applyFill="1" applyBorder="1" applyAlignment="1">
      <alignment horizontal="center" wrapText="1"/>
    </xf>
    <xf numFmtId="0" fontId="87" fillId="55" borderId="25" xfId="0" applyFont="1" applyFill="1" applyBorder="1" applyAlignment="1">
      <alignment horizontal="center" wrapText="1"/>
    </xf>
    <xf numFmtId="165" fontId="14" fillId="55" borderId="25" xfId="0" applyNumberFormat="1" applyFont="1" applyFill="1" applyBorder="1" applyAlignment="1">
      <alignment horizontal="center" wrapText="1"/>
    </xf>
    <xf numFmtId="0" fontId="87" fillId="55" borderId="25" xfId="0" applyFont="1" applyFill="1" applyBorder="1" applyAlignment="1">
      <alignment horizontal="center" vertical="top" wrapText="1"/>
    </xf>
    <xf numFmtId="165" fontId="86" fillId="55" borderId="25" xfId="0" applyNumberFormat="1" applyFont="1" applyFill="1" applyBorder="1" applyAlignment="1">
      <alignment horizontal="center" wrapText="1"/>
    </xf>
    <xf numFmtId="165" fontId="4" fillId="55" borderId="23" xfId="0" applyNumberFormat="1" applyFont="1" applyFill="1" applyBorder="1" applyAlignment="1">
      <alignment horizontal="center" vertical="center" wrapText="1"/>
    </xf>
    <xf numFmtId="165" fontId="4" fillId="55" borderId="20" xfId="0" applyNumberFormat="1" applyFont="1" applyFill="1" applyBorder="1" applyAlignment="1">
      <alignment horizontal="center" vertical="top" wrapText="1"/>
    </xf>
    <xf numFmtId="0" fontId="7" fillId="55" borderId="21" xfId="0" applyFont="1" applyFill="1" applyBorder="1" applyAlignment="1">
      <alignment horizontal="center" wrapText="1"/>
    </xf>
    <xf numFmtId="165" fontId="4" fillId="55" borderId="21" xfId="0" applyNumberFormat="1" applyFont="1" applyFill="1" applyBorder="1" applyAlignment="1">
      <alignment horizontal="center" vertical="top" wrapText="1"/>
    </xf>
    <xf numFmtId="165" fontId="7" fillId="55" borderId="0" xfId="0" applyNumberFormat="1" applyFont="1" applyFill="1" applyBorder="1" applyAlignment="1" applyProtection="1">
      <alignment horizontal="right" wrapText="1"/>
      <protection locked="0"/>
    </xf>
    <xf numFmtId="165" fontId="5" fillId="55" borderId="0" xfId="0" applyNumberFormat="1" applyFont="1" applyFill="1" applyBorder="1" applyAlignment="1" applyProtection="1">
      <alignment wrapText="1"/>
      <protection locked="0"/>
    </xf>
    <xf numFmtId="0" fontId="84" fillId="55" borderId="0" xfId="0" applyFont="1" applyFill="1" applyBorder="1" applyAlignment="1">
      <alignment horizontal="center" wrapText="1"/>
    </xf>
    <xf numFmtId="0" fontId="86" fillId="55" borderId="0" xfId="0" applyFont="1" applyFill="1" applyBorder="1" applyAlignment="1">
      <alignment horizontal="center" vertical="top" wrapText="1"/>
    </xf>
    <xf numFmtId="164" fontId="4" fillId="55" borderId="0" xfId="0" applyNumberFormat="1" applyFont="1" applyFill="1" applyBorder="1" applyAlignment="1" applyProtection="1">
      <alignment horizontal="right" wrapText="1"/>
      <protection locked="0"/>
    </xf>
    <xf numFmtId="164" fontId="7" fillId="55" borderId="0" xfId="0" applyNumberFormat="1" applyFont="1" applyFill="1" applyBorder="1" applyAlignment="1" applyProtection="1">
      <alignment horizontal="right" wrapText="1"/>
      <protection locked="0"/>
    </xf>
    <xf numFmtId="0" fontId="5" fillId="55" borderId="0" xfId="0" applyFont="1" applyFill="1" applyBorder="1" applyAlignment="1" applyProtection="1">
      <alignment wrapText="1"/>
      <protection locked="0"/>
    </xf>
    <xf numFmtId="0" fontId="7" fillId="55" borderId="20" xfId="0" applyFont="1" applyFill="1" applyBorder="1" applyAlignment="1">
      <alignment horizontal="center" wrapText="1"/>
    </xf>
    <xf numFmtId="0" fontId="7" fillId="55" borderId="32" xfId="0" applyFont="1" applyFill="1" applyBorder="1" applyAlignment="1">
      <alignment horizontal="center" vertical="top" wrapText="1"/>
    </xf>
    <xf numFmtId="0" fontId="0" fillId="55" borderId="0" xfId="0" applyFill="1" applyAlignment="1">
      <alignment/>
    </xf>
    <xf numFmtId="0" fontId="7" fillId="55" borderId="20" xfId="0" applyFont="1" applyFill="1" applyBorder="1" applyAlignment="1">
      <alignment horizontal="center" vertical="center" wrapText="1"/>
    </xf>
    <xf numFmtId="0" fontId="7" fillId="55" borderId="33" xfId="0" applyFont="1" applyFill="1" applyBorder="1" applyAlignment="1">
      <alignment horizontal="center" vertical="center" wrapText="1"/>
    </xf>
    <xf numFmtId="0" fontId="7" fillId="55" borderId="23" xfId="0" applyFont="1" applyFill="1" applyBorder="1" applyAlignment="1">
      <alignment horizontal="center" vertical="center" wrapText="1"/>
    </xf>
    <xf numFmtId="0" fontId="7" fillId="55" borderId="19" xfId="0" applyFont="1" applyFill="1" applyBorder="1" applyAlignment="1">
      <alignment horizontal="center" vertical="top" wrapText="1"/>
    </xf>
    <xf numFmtId="0" fontId="7" fillId="55" borderId="22" xfId="0" applyFont="1" applyFill="1" applyBorder="1" applyAlignment="1">
      <alignment horizontal="center" wrapText="1"/>
    </xf>
    <xf numFmtId="0" fontId="7" fillId="55" borderId="19" xfId="0" applyFont="1" applyFill="1" applyBorder="1" applyAlignment="1">
      <alignment horizontal="center" wrapText="1"/>
    </xf>
    <xf numFmtId="164" fontId="4" fillId="55" borderId="0" xfId="0" applyNumberFormat="1" applyFont="1" applyFill="1" applyBorder="1" applyAlignment="1" applyProtection="1">
      <alignment horizontal="right"/>
      <protection locked="0"/>
    </xf>
    <xf numFmtId="0" fontId="7" fillId="55" borderId="19" xfId="0" applyFont="1" applyFill="1" applyBorder="1" applyAlignment="1">
      <alignment horizontal="center" vertical="center" wrapText="1"/>
    </xf>
    <xf numFmtId="0" fontId="7" fillId="55" borderId="27" xfId="0" applyFont="1" applyFill="1" applyBorder="1" applyAlignment="1">
      <alignment horizontal="center" vertical="center" wrapText="1"/>
    </xf>
    <xf numFmtId="0" fontId="7" fillId="55" borderId="23" xfId="0" applyFont="1" applyFill="1" applyBorder="1" applyAlignment="1">
      <alignment horizontal="center" vertical="top" wrapText="1"/>
    </xf>
    <xf numFmtId="165" fontId="4" fillId="55" borderId="0" xfId="0" applyNumberFormat="1" applyFont="1" applyFill="1" applyBorder="1" applyAlignment="1" applyProtection="1">
      <alignment horizontal="right"/>
      <protection locked="0"/>
    </xf>
    <xf numFmtId="0" fontId="7" fillId="55" borderId="23" xfId="0" applyFont="1" applyFill="1" applyBorder="1" applyAlignment="1">
      <alignment horizontal="center" wrapText="1"/>
    </xf>
    <xf numFmtId="0" fontId="84" fillId="55" borderId="29" xfId="0" applyFont="1" applyFill="1" applyBorder="1" applyAlignment="1">
      <alignment horizontal="center" wrapText="1"/>
    </xf>
    <xf numFmtId="0" fontId="84" fillId="55" borderId="23" xfId="0" applyFont="1" applyFill="1" applyBorder="1" applyAlignment="1">
      <alignment horizontal="center" wrapText="1"/>
    </xf>
    <xf numFmtId="0" fontId="84" fillId="55" borderId="24" xfId="0" applyFont="1" applyFill="1" applyBorder="1" applyAlignment="1">
      <alignment horizontal="center" wrapText="1"/>
    </xf>
    <xf numFmtId="0" fontId="84" fillId="55" borderId="28" xfId="0" applyFont="1" applyFill="1" applyBorder="1" applyAlignment="1">
      <alignment horizontal="center" wrapText="1"/>
    </xf>
    <xf numFmtId="164" fontId="5" fillId="55" borderId="0" xfId="0" applyNumberFormat="1" applyFont="1" applyFill="1" applyBorder="1" applyAlignment="1" applyProtection="1">
      <alignment horizontal="right"/>
      <protection locked="0"/>
    </xf>
    <xf numFmtId="0" fontId="87" fillId="55" borderId="25" xfId="0" applyFont="1" applyFill="1" applyBorder="1" applyAlignment="1">
      <alignment horizontal="justify" vertical="top" wrapText="1"/>
    </xf>
    <xf numFmtId="165" fontId="86" fillId="55" borderId="25" xfId="0" applyNumberFormat="1" applyFont="1" applyFill="1" applyBorder="1" applyAlignment="1">
      <alignment horizontal="center" vertical="top" wrapText="1"/>
    </xf>
    <xf numFmtId="165" fontId="86" fillId="55" borderId="25" xfId="0" applyNumberFormat="1" applyFont="1" applyFill="1" applyBorder="1" applyAlignment="1">
      <alignment horizontal="right" wrapText="1"/>
    </xf>
    <xf numFmtId="166" fontId="4" fillId="55" borderId="31" xfId="0" applyNumberFormat="1" applyFont="1" applyFill="1" applyBorder="1" applyAlignment="1" applyProtection="1">
      <alignment horizontal="right" wrapText="1"/>
      <protection locked="0"/>
    </xf>
    <xf numFmtId="166" fontId="86" fillId="55" borderId="25" xfId="0" applyNumberFormat="1" applyFont="1" applyFill="1" applyBorder="1" applyAlignment="1">
      <alignment horizontal="center" wrapText="1"/>
    </xf>
    <xf numFmtId="166" fontId="14" fillId="55" borderId="25" xfId="0" applyNumberFormat="1" applyFont="1" applyFill="1" applyBorder="1" applyAlignment="1">
      <alignment horizontal="center" wrapText="1"/>
    </xf>
    <xf numFmtId="166" fontId="85" fillId="55" borderId="25" xfId="0" applyNumberFormat="1" applyFont="1" applyFill="1" applyBorder="1" applyAlignment="1">
      <alignment horizontal="center" vertical="top" wrapText="1"/>
    </xf>
    <xf numFmtId="166" fontId="86" fillId="55" borderId="25" xfId="0" applyNumberFormat="1" applyFont="1" applyFill="1" applyBorder="1" applyAlignment="1">
      <alignment horizontal="center" vertical="top" wrapText="1"/>
    </xf>
    <xf numFmtId="166" fontId="86" fillId="55" borderId="25" xfId="0" applyNumberFormat="1" applyFont="1" applyFill="1" applyBorder="1" applyAlignment="1">
      <alignment horizontal="right" wrapText="1"/>
    </xf>
    <xf numFmtId="166" fontId="4" fillId="0" borderId="30" xfId="0" applyNumberFormat="1" applyFont="1" applyBorder="1" applyAlignment="1" applyProtection="1">
      <alignment horizontal="right" wrapText="1"/>
      <protection locked="0"/>
    </xf>
    <xf numFmtId="166" fontId="14" fillId="0" borderId="25" xfId="0" applyNumberFormat="1" applyFont="1" applyBorder="1" applyAlignment="1">
      <alignment horizontal="center" wrapText="1"/>
    </xf>
    <xf numFmtId="166" fontId="4" fillId="0" borderId="25" xfId="0" applyNumberFormat="1" applyFont="1" applyBorder="1" applyAlignment="1" applyProtection="1">
      <alignment horizontal="right" wrapText="1"/>
      <protection locked="0"/>
    </xf>
    <xf numFmtId="166" fontId="4" fillId="0" borderId="31" xfId="0" applyNumberFormat="1" applyFont="1" applyBorder="1" applyAlignment="1" applyProtection="1">
      <alignment horizontal="right" wrapText="1"/>
      <protection locked="0"/>
    </xf>
    <xf numFmtId="0" fontId="0" fillId="0" borderId="24" xfId="0" applyBorder="1" applyAlignment="1">
      <alignment horizontal="center" vertical="center" wrapText="1"/>
    </xf>
    <xf numFmtId="0" fontId="3" fillId="0" borderId="0" xfId="99" applyFont="1" applyAlignment="1" applyProtection="1">
      <alignment horizontal="center" vertical="center"/>
      <protection locked="0"/>
    </xf>
    <xf numFmtId="0" fontId="0" fillId="0" borderId="0" xfId="0" applyAlignment="1">
      <alignment horizontal="center" vertical="center"/>
    </xf>
    <xf numFmtId="0" fontId="3" fillId="0" borderId="0" xfId="99" applyFont="1" applyAlignment="1" applyProtection="1">
      <alignment horizontal="center"/>
      <protection/>
    </xf>
    <xf numFmtId="0" fontId="0" fillId="0" borderId="0" xfId="0" applyAlignment="1">
      <alignment horizontal="center"/>
    </xf>
    <xf numFmtId="0" fontId="3" fillId="0" borderId="0" xfId="99" applyFont="1" applyAlignment="1" applyProtection="1">
      <alignment horizontal="center" vertical="center"/>
      <protection/>
    </xf>
    <xf numFmtId="0" fontId="8" fillId="0" borderId="27" xfId="0" applyFont="1" applyBorder="1" applyAlignment="1">
      <alignment horizontal="center" vertical="center" wrapText="1"/>
    </xf>
    <xf numFmtId="0" fontId="5" fillId="55" borderId="0" xfId="0" applyFont="1" applyFill="1" applyBorder="1" applyAlignment="1">
      <alignment wrapText="1"/>
    </xf>
    <xf numFmtId="0" fontId="7" fillId="0" borderId="29" xfId="0" applyFont="1" applyBorder="1" applyAlignment="1">
      <alignment vertical="center" wrapText="1"/>
    </xf>
    <xf numFmtId="0" fontId="7" fillId="0" borderId="28" xfId="0" applyFont="1" applyBorder="1" applyAlignment="1">
      <alignment vertical="center" wrapText="1"/>
    </xf>
    <xf numFmtId="0" fontId="7" fillId="0" borderId="29" xfId="0" applyFont="1" applyBorder="1" applyAlignment="1">
      <alignment horizontal="center" vertical="center" wrapText="1"/>
    </xf>
    <xf numFmtId="0" fontId="7" fillId="0" borderId="28" xfId="0" applyFont="1" applyBorder="1" applyAlignment="1">
      <alignment horizontal="center" vertical="center" wrapText="1"/>
    </xf>
    <xf numFmtId="0" fontId="7" fillId="55" borderId="29" xfId="0" applyFont="1" applyFill="1" applyBorder="1" applyAlignment="1">
      <alignment horizontal="center" vertical="center" wrapText="1"/>
    </xf>
    <xf numFmtId="0" fontId="7" fillId="55" borderId="28" xfId="0" applyFont="1" applyFill="1" applyBorder="1" applyAlignment="1">
      <alignment horizontal="center" vertical="center" wrapText="1"/>
    </xf>
    <xf numFmtId="0" fontId="9" fillId="0" borderId="27" xfId="0" applyFont="1" applyBorder="1" applyAlignment="1">
      <alignment horizontal="right" vertical="top" wrapText="1"/>
    </xf>
    <xf numFmtId="0" fontId="9" fillId="0" borderId="0" xfId="0" applyFont="1" applyBorder="1" applyAlignment="1">
      <alignment horizontal="right" vertical="top" wrapText="1"/>
    </xf>
    <xf numFmtId="165" fontId="4" fillId="55" borderId="34" xfId="0" applyNumberFormat="1" applyFont="1" applyFill="1" applyBorder="1" applyAlignment="1" applyProtection="1">
      <alignment horizontal="center" wrapText="1"/>
      <protection locked="0"/>
    </xf>
    <xf numFmtId="165" fontId="4" fillId="55" borderId="20" xfId="0" applyNumberFormat="1" applyFont="1" applyFill="1" applyBorder="1" applyAlignment="1" applyProtection="1">
      <alignment horizontal="center" wrapText="1"/>
      <protection locked="0"/>
    </xf>
    <xf numFmtId="0" fontId="93" fillId="0" borderId="29" xfId="0" applyFont="1" applyBorder="1" applyAlignment="1">
      <alignment horizontal="center" vertical="center" wrapText="1"/>
    </xf>
    <xf numFmtId="0" fontId="0" fillId="55" borderId="24" xfId="0" applyFill="1" applyBorder="1" applyAlignment="1">
      <alignment horizontal="center" vertical="center" wrapText="1"/>
    </xf>
    <xf numFmtId="165" fontId="4" fillId="55" borderId="29" xfId="0" applyNumberFormat="1" applyFont="1" applyFill="1" applyBorder="1" applyAlignment="1">
      <alignment horizontal="center" vertical="center" wrapText="1"/>
    </xf>
    <xf numFmtId="165" fontId="44" fillId="55" borderId="24" xfId="0" applyNumberFormat="1" applyFont="1" applyFill="1" applyBorder="1" applyAlignment="1">
      <alignment horizontal="center" vertical="center" wrapText="1"/>
    </xf>
    <xf numFmtId="0" fontId="8" fillId="0" borderId="0" xfId="0" applyFont="1" applyAlignment="1">
      <alignment horizontal="center" vertical="top" wrapText="1"/>
    </xf>
    <xf numFmtId="49" fontId="2" fillId="0" borderId="35" xfId="99" applyNumberFormat="1" applyFont="1" applyBorder="1" applyAlignment="1" applyProtection="1">
      <alignment wrapText="1"/>
      <protection locked="0"/>
    </xf>
    <xf numFmtId="0" fontId="0" fillId="0" borderId="36" xfId="0" applyBorder="1" applyAlignment="1" applyProtection="1">
      <alignment wrapText="1"/>
      <protection locked="0"/>
    </xf>
    <xf numFmtId="0" fontId="3" fillId="0" borderId="35" xfId="99" applyFont="1" applyBorder="1" applyAlignment="1" applyProtection="1">
      <alignment wrapText="1"/>
      <protection locked="0"/>
    </xf>
    <xf numFmtId="0" fontId="3" fillId="0" borderId="36" xfId="99" applyFont="1" applyBorder="1" applyAlignment="1" applyProtection="1">
      <alignment wrapText="1"/>
      <protection locked="0"/>
    </xf>
    <xf numFmtId="0" fontId="7" fillId="0" borderId="34"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20" xfId="0" applyFont="1" applyBorder="1" applyAlignment="1">
      <alignment horizontal="center" vertical="center" wrapText="1"/>
    </xf>
    <xf numFmtId="0" fontId="3" fillId="55" borderId="37" xfId="99" applyFont="1" applyFill="1" applyBorder="1" applyAlignment="1" applyProtection="1">
      <alignment wrapText="1"/>
      <protection locked="0"/>
    </xf>
    <xf numFmtId="0" fontId="3" fillId="55" borderId="0" xfId="99" applyFont="1" applyFill="1" applyBorder="1" applyAlignment="1" applyProtection="1">
      <alignment wrapText="1"/>
      <protection locked="0"/>
    </xf>
    <xf numFmtId="49" fontId="2" fillId="55" borderId="37" xfId="99" applyNumberFormat="1" applyFont="1" applyFill="1" applyBorder="1" applyAlignment="1" applyProtection="1">
      <alignment wrapText="1"/>
      <protection locked="0"/>
    </xf>
    <xf numFmtId="49" fontId="2" fillId="55" borderId="0" xfId="99" applyNumberFormat="1" applyFont="1" applyFill="1" applyBorder="1" applyAlignment="1" applyProtection="1">
      <alignment wrapText="1"/>
      <protection locked="0"/>
    </xf>
    <xf numFmtId="0" fontId="7" fillId="0" borderId="27" xfId="0" applyFont="1" applyBorder="1" applyAlignment="1">
      <alignment horizontal="right" vertical="top" wrapText="1"/>
    </xf>
    <xf numFmtId="0" fontId="7" fillId="0" borderId="24" xfId="0" applyFont="1" applyBorder="1" applyAlignment="1">
      <alignment vertical="center" wrapText="1"/>
    </xf>
    <xf numFmtId="0" fontId="7" fillId="0" borderId="24" xfId="0" applyFont="1" applyBorder="1" applyAlignment="1">
      <alignment horizontal="center" vertical="center" wrapText="1"/>
    </xf>
    <xf numFmtId="0" fontId="7" fillId="55" borderId="24" xfId="0" applyFont="1" applyFill="1" applyBorder="1" applyAlignment="1">
      <alignment horizontal="center" vertical="center" wrapText="1"/>
    </xf>
    <xf numFmtId="0" fontId="6" fillId="0" borderId="0" xfId="0" applyFont="1" applyAlignment="1">
      <alignment horizontal="center" vertical="top" wrapText="1"/>
    </xf>
    <xf numFmtId="0" fontId="9" fillId="55" borderId="34" xfId="0" applyFont="1" applyFill="1" applyBorder="1" applyAlignment="1">
      <alignment horizontal="center" vertical="center" wrapText="1"/>
    </xf>
    <xf numFmtId="0" fontId="9" fillId="55" borderId="33" xfId="0" applyFont="1" applyFill="1" applyBorder="1" applyAlignment="1">
      <alignment horizontal="center" vertical="center" wrapText="1"/>
    </xf>
    <xf numFmtId="0" fontId="9" fillId="55" borderId="20" xfId="0" applyFont="1" applyFill="1" applyBorder="1" applyAlignment="1">
      <alignment horizontal="center" vertical="center" wrapText="1"/>
    </xf>
    <xf numFmtId="0" fontId="9" fillId="55" borderId="29" xfId="0" applyFont="1" applyFill="1" applyBorder="1" applyAlignment="1">
      <alignment horizontal="center" vertical="center" wrapText="1"/>
    </xf>
    <xf numFmtId="0" fontId="0" fillId="55" borderId="28" xfId="0" applyFont="1" applyFill="1" applyBorder="1" applyAlignment="1">
      <alignment horizontal="center" vertical="center" wrapText="1"/>
    </xf>
  </cellXfs>
  <cellStyles count="201">
    <cellStyle name="Normal" xfId="0"/>
    <cellStyle name="_КП на 28.01.2012" xfId="15"/>
    <cellStyle name="_КП на 28.12.2011" xfId="16"/>
    <cellStyle name="_Лист1" xfId="17"/>
    <cellStyle name="_Лист1 2" xfId="18"/>
    <cellStyle name="_свод" xfId="19"/>
    <cellStyle name="20% - Акцент1" xfId="20"/>
    <cellStyle name="20% - Акцент1 2" xfId="21"/>
    <cellStyle name="20% - Акцент2" xfId="22"/>
    <cellStyle name="20% - Акцент2 2" xfId="23"/>
    <cellStyle name="20% - Акцент3" xfId="24"/>
    <cellStyle name="20% - Акцент3 2" xfId="25"/>
    <cellStyle name="20% - Акцент4" xfId="26"/>
    <cellStyle name="20% - Акцент4 2" xfId="27"/>
    <cellStyle name="20% - Акцент5" xfId="28"/>
    <cellStyle name="20% - Акцент5 2" xfId="29"/>
    <cellStyle name="20% - Акцент6" xfId="30"/>
    <cellStyle name="20% - Акцент6 2" xfId="31"/>
    <cellStyle name="40% - Акцент1" xfId="32"/>
    <cellStyle name="40% - Акцент1 2" xfId="33"/>
    <cellStyle name="40% - Акцент2" xfId="34"/>
    <cellStyle name="40% - Акцент2 2" xfId="35"/>
    <cellStyle name="40% - Акцент3" xfId="36"/>
    <cellStyle name="40% - Акцент3 2" xfId="37"/>
    <cellStyle name="40% - Акцент4" xfId="38"/>
    <cellStyle name="40% - Акцент4 2" xfId="39"/>
    <cellStyle name="40% - Акцент5" xfId="40"/>
    <cellStyle name="40% - Акцент5 2" xfId="41"/>
    <cellStyle name="40% - Акцент6" xfId="42"/>
    <cellStyle name="40% - Акцент6 2" xfId="43"/>
    <cellStyle name="60% - Акцент1" xfId="44"/>
    <cellStyle name="60% - Акцент1 2" xfId="45"/>
    <cellStyle name="60% - Акцент2" xfId="46"/>
    <cellStyle name="60% - Акцент2 2" xfId="47"/>
    <cellStyle name="60% - Акцент3" xfId="48"/>
    <cellStyle name="60% - Акцент3 2" xfId="49"/>
    <cellStyle name="60% - Акцент4" xfId="50"/>
    <cellStyle name="60% - Акцент4 2" xfId="51"/>
    <cellStyle name="60% - Акцент5" xfId="52"/>
    <cellStyle name="60% - Акцент5 2" xfId="53"/>
    <cellStyle name="60% - Акцент6" xfId="54"/>
    <cellStyle name="60% - Акцент6 2" xfId="55"/>
    <cellStyle name="Акцент1" xfId="56"/>
    <cellStyle name="Акцент1 2" xfId="57"/>
    <cellStyle name="Акцент2" xfId="58"/>
    <cellStyle name="Акцент2 2" xfId="59"/>
    <cellStyle name="Акцент3" xfId="60"/>
    <cellStyle name="Акцент3 2" xfId="61"/>
    <cellStyle name="Акцент4" xfId="62"/>
    <cellStyle name="Акцент4 2" xfId="63"/>
    <cellStyle name="Акцент5" xfId="64"/>
    <cellStyle name="Акцент5 2" xfId="65"/>
    <cellStyle name="Акцент6" xfId="66"/>
    <cellStyle name="Акцент6 2" xfId="67"/>
    <cellStyle name="Ввод " xfId="68"/>
    <cellStyle name="Ввод  2" xfId="69"/>
    <cellStyle name="Вывод" xfId="70"/>
    <cellStyle name="Вывод 2" xfId="71"/>
    <cellStyle name="Вычисление" xfId="72"/>
    <cellStyle name="Вычисление 2" xfId="73"/>
    <cellStyle name="Currency" xfId="74"/>
    <cellStyle name="Currency [0]" xfId="75"/>
    <cellStyle name="Заголовок 1" xfId="76"/>
    <cellStyle name="Заголовок 1 2" xfId="77"/>
    <cellStyle name="Заголовок 2" xfId="78"/>
    <cellStyle name="Заголовок 2 2" xfId="79"/>
    <cellStyle name="Заголовок 3" xfId="80"/>
    <cellStyle name="Заголовок 3 2" xfId="81"/>
    <cellStyle name="Заголовок 4" xfId="82"/>
    <cellStyle name="Заголовок 4 2" xfId="83"/>
    <cellStyle name="Итог" xfId="84"/>
    <cellStyle name="Итог 2" xfId="85"/>
    <cellStyle name="Контрольная ячейка" xfId="86"/>
    <cellStyle name="Контрольная ячейка 2" xfId="87"/>
    <cellStyle name="Название" xfId="88"/>
    <cellStyle name="Название 2" xfId="89"/>
    <cellStyle name="Нейтральный" xfId="90"/>
    <cellStyle name="Нейтральный 2" xfId="91"/>
    <cellStyle name="Обычный 2" xfId="92"/>
    <cellStyle name="Обычный 2 2" xfId="93"/>
    <cellStyle name="Обычный 2 2 2" xfId="94"/>
    <cellStyle name="Обычный 2 3" xfId="95"/>
    <cellStyle name="Обычный 2 4" xfId="96"/>
    <cellStyle name="Обычный 3" xfId="97"/>
    <cellStyle name="Обычный 4" xfId="98"/>
    <cellStyle name="Обычный_1nmr" xfId="99"/>
    <cellStyle name="Плохой" xfId="100"/>
    <cellStyle name="Плохой 2" xfId="101"/>
    <cellStyle name="Пояснение" xfId="102"/>
    <cellStyle name="Пояснение 2" xfId="103"/>
    <cellStyle name="Примечание" xfId="104"/>
    <cellStyle name="Примечание 2" xfId="105"/>
    <cellStyle name="Примечание 2 2" xfId="106"/>
    <cellStyle name="Percent" xfId="107"/>
    <cellStyle name="Процентный 2" xfId="108"/>
    <cellStyle name="Процентный 2 2" xfId="109"/>
    <cellStyle name="Связанная ячейка" xfId="110"/>
    <cellStyle name="Связанная ячейка 2" xfId="111"/>
    <cellStyle name="Стиль 1" xfId="112"/>
    <cellStyle name="Стиль 1 2" xfId="113"/>
    <cellStyle name="Стиль 1 3" xfId="114"/>
    <cellStyle name="Стиль 10" xfId="115"/>
    <cellStyle name="Стиль 10 2" xfId="116"/>
    <cellStyle name="Стиль 11" xfId="117"/>
    <cellStyle name="Стиль 11 2" xfId="118"/>
    <cellStyle name="Стиль 12" xfId="119"/>
    <cellStyle name="Стиль 12 2" xfId="120"/>
    <cellStyle name="Стиль 13" xfId="121"/>
    <cellStyle name="Стиль 13 2" xfId="122"/>
    <cellStyle name="Стиль 14" xfId="123"/>
    <cellStyle name="Стиль 14 2" xfId="124"/>
    <cellStyle name="Стиль 15" xfId="125"/>
    <cellStyle name="Стиль 15 2" xfId="126"/>
    <cellStyle name="Стиль 16" xfId="127"/>
    <cellStyle name="Стиль 16 2" xfId="128"/>
    <cellStyle name="Стиль 17" xfId="129"/>
    <cellStyle name="Стиль 17 2" xfId="130"/>
    <cellStyle name="Стиль 18" xfId="131"/>
    <cellStyle name="Стиль 18 2" xfId="132"/>
    <cellStyle name="Стиль 19" xfId="133"/>
    <cellStyle name="Стиль 19 2" xfId="134"/>
    <cellStyle name="Стиль 2" xfId="135"/>
    <cellStyle name="Стиль 2 2" xfId="136"/>
    <cellStyle name="Стиль 20" xfId="137"/>
    <cellStyle name="Стиль 20 2" xfId="138"/>
    <cellStyle name="Стиль 21" xfId="139"/>
    <cellStyle name="Стиль 21 2" xfId="140"/>
    <cellStyle name="Стиль 22" xfId="141"/>
    <cellStyle name="Стиль 22 2" xfId="142"/>
    <cellStyle name="Стиль 23" xfId="143"/>
    <cellStyle name="Стиль 23 2" xfId="144"/>
    <cellStyle name="Стиль 24" xfId="145"/>
    <cellStyle name="Стиль 24 2" xfId="146"/>
    <cellStyle name="Стиль 25" xfId="147"/>
    <cellStyle name="Стиль 25 2" xfId="148"/>
    <cellStyle name="Стиль 26" xfId="149"/>
    <cellStyle name="Стиль 26 2" xfId="150"/>
    <cellStyle name="Стиль 27" xfId="151"/>
    <cellStyle name="Стиль 27 2" xfId="152"/>
    <cellStyle name="Стиль 28" xfId="153"/>
    <cellStyle name="Стиль 28 2" xfId="154"/>
    <cellStyle name="Стиль 29" xfId="155"/>
    <cellStyle name="Стиль 29 2" xfId="156"/>
    <cellStyle name="Стиль 3" xfId="157"/>
    <cellStyle name="Стиль 3 2" xfId="158"/>
    <cellStyle name="Стиль 30" xfId="159"/>
    <cellStyle name="Стиль 30 2" xfId="160"/>
    <cellStyle name="Стиль 31" xfId="161"/>
    <cellStyle name="Стиль 31 2" xfId="162"/>
    <cellStyle name="Стиль 32" xfId="163"/>
    <cellStyle name="Стиль 32 2" xfId="164"/>
    <cellStyle name="Стиль 33" xfId="165"/>
    <cellStyle name="Стиль 33 2" xfId="166"/>
    <cellStyle name="Стиль 34" xfId="167"/>
    <cellStyle name="Стиль 34 2" xfId="168"/>
    <cellStyle name="Стиль 35" xfId="169"/>
    <cellStyle name="Стиль 35 2" xfId="170"/>
    <cellStyle name="Стиль 36" xfId="171"/>
    <cellStyle name="Стиль 36 2" xfId="172"/>
    <cellStyle name="Стиль 37" xfId="173"/>
    <cellStyle name="Стиль 37 2" xfId="174"/>
    <cellStyle name="Стиль 38" xfId="175"/>
    <cellStyle name="Стиль 38 2" xfId="176"/>
    <cellStyle name="Стиль 39" xfId="177"/>
    <cellStyle name="Стиль 39 2" xfId="178"/>
    <cellStyle name="Стиль 4" xfId="179"/>
    <cellStyle name="Стиль 4 2" xfId="180"/>
    <cellStyle name="Стиль 40" xfId="181"/>
    <cellStyle name="Стиль 40 2" xfId="182"/>
    <cellStyle name="Стиль 41" xfId="183"/>
    <cellStyle name="Стиль 41 2" xfId="184"/>
    <cellStyle name="Стиль 42" xfId="185"/>
    <cellStyle name="Стиль 42 2" xfId="186"/>
    <cellStyle name="Стиль 43" xfId="187"/>
    <cellStyle name="Стиль 43 2" xfId="188"/>
    <cellStyle name="Стиль 44" xfId="189"/>
    <cellStyle name="Стиль 44 2" xfId="190"/>
    <cellStyle name="Стиль 45" xfId="191"/>
    <cellStyle name="Стиль 45 2" xfId="192"/>
    <cellStyle name="Стиль 46" xfId="193"/>
    <cellStyle name="Стиль 46 2" xfId="194"/>
    <cellStyle name="Стиль 47" xfId="195"/>
    <cellStyle name="Стиль 47 2" xfId="196"/>
    <cellStyle name="Стиль 48" xfId="197"/>
    <cellStyle name="Стиль 48 2" xfId="198"/>
    <cellStyle name="Стиль 5" xfId="199"/>
    <cellStyle name="Стиль 5 2" xfId="200"/>
    <cellStyle name="Стиль 6" xfId="201"/>
    <cellStyle name="Стиль 6 2" xfId="202"/>
    <cellStyle name="Стиль 7" xfId="203"/>
    <cellStyle name="Стиль 7 2" xfId="204"/>
    <cellStyle name="Стиль 8" xfId="205"/>
    <cellStyle name="Стиль 8 2" xfId="206"/>
    <cellStyle name="Стиль 9" xfId="207"/>
    <cellStyle name="Стиль 9 2" xfId="208"/>
    <cellStyle name="Текст предупреждения" xfId="209"/>
    <cellStyle name="Текст предупреждения 2" xfId="210"/>
    <cellStyle name="Comma" xfId="211"/>
    <cellStyle name="Comma [0]" xfId="212"/>
    <cellStyle name="Хороший" xfId="213"/>
    <cellStyle name="Хороший 2" xfId="2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FORM2003\2NM\2nm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NM"/>
      <sheetName val="Ошибки"/>
      <sheetName val="Контрольные соотношения"/>
      <sheetName val="Районы"/>
      <sheetName val="Протокол корректировки"/>
      <sheetName val="Коды причин корректировки"/>
    </sheetNames>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4"/>
  <dimension ref="A2:IV523"/>
  <sheetViews>
    <sheetView tabSelected="1" view="pageBreakPreview" zoomScale="130" zoomScaleNormal="136" zoomScaleSheetLayoutView="130" zoomScalePageLayoutView="0" workbookViewId="0" topLeftCell="A1">
      <selection activeCell="A5" sqref="A5:G5"/>
    </sheetView>
  </sheetViews>
  <sheetFormatPr defaultColWidth="9.00390625" defaultRowHeight="12.75"/>
  <cols>
    <col min="1" max="1" width="45.875" style="13" customWidth="1"/>
    <col min="2" max="2" width="19.125" style="0" customWidth="1"/>
    <col min="3" max="3" width="9.375" style="70" customWidth="1"/>
    <col min="4" max="4" width="13.00390625" style="70" customWidth="1"/>
    <col min="5" max="5" width="11.375" style="70" customWidth="1"/>
    <col min="6" max="6" width="15.00390625" style="70" customWidth="1"/>
    <col min="7" max="7" width="11.625" style="70" customWidth="1"/>
    <col min="8" max="9" width="13.375" style="70" customWidth="1"/>
    <col min="10" max="10" width="11.25390625" style="0" customWidth="1"/>
  </cols>
  <sheetData>
    <row r="2" spans="1:7" ht="12.75">
      <c r="A2" s="173" t="s">
        <v>283</v>
      </c>
      <c r="B2" s="174"/>
      <c r="C2" s="174"/>
      <c r="D2" s="174"/>
      <c r="E2" s="174"/>
      <c r="F2" s="174"/>
      <c r="G2" s="174"/>
    </row>
    <row r="3" spans="1:7" ht="12.75">
      <c r="A3" s="175" t="s">
        <v>208</v>
      </c>
      <c r="B3" s="172"/>
      <c r="C3" s="172"/>
      <c r="D3" s="172"/>
      <c r="E3" s="172"/>
      <c r="F3" s="172"/>
      <c r="G3" s="172"/>
    </row>
    <row r="4" spans="1:7" ht="12.75">
      <c r="A4" s="175" t="s">
        <v>282</v>
      </c>
      <c r="B4" s="172"/>
      <c r="C4" s="172"/>
      <c r="D4" s="172"/>
      <c r="E4" s="172"/>
      <c r="F4" s="172"/>
      <c r="G4" s="172"/>
    </row>
    <row r="5" spans="1:256" ht="18.75">
      <c r="A5" s="171" t="s">
        <v>903</v>
      </c>
      <c r="B5" s="172"/>
      <c r="C5" s="172"/>
      <c r="D5" s="172"/>
      <c r="E5" s="172"/>
      <c r="F5" s="172"/>
      <c r="G5" s="172"/>
      <c r="H5" s="106"/>
      <c r="I5" s="107"/>
      <c r="J5" s="1"/>
      <c r="L5" s="9"/>
      <c r="M5" s="1"/>
      <c r="N5" s="1"/>
      <c r="P5" s="9"/>
      <c r="Q5" s="1"/>
      <c r="R5" s="1"/>
      <c r="T5" s="9"/>
      <c r="U5" s="1"/>
      <c r="V5" s="1"/>
      <c r="X5" s="45"/>
      <c r="Y5" s="1"/>
      <c r="Z5" s="1"/>
      <c r="AB5" s="45"/>
      <c r="AC5" s="1"/>
      <c r="AD5" s="1"/>
      <c r="AF5" s="9"/>
      <c r="AG5" s="1"/>
      <c r="AH5" s="1"/>
      <c r="AJ5" s="9"/>
      <c r="AK5" s="1"/>
      <c r="AL5" s="1"/>
      <c r="AN5" s="9"/>
      <c r="AO5" s="1"/>
      <c r="AP5" s="1"/>
      <c r="AR5" s="9"/>
      <c r="AS5" s="1"/>
      <c r="AT5" s="1"/>
      <c r="AV5" s="9"/>
      <c r="AW5" s="1"/>
      <c r="AX5" s="1"/>
      <c r="AZ5" s="9"/>
      <c r="BA5" s="1"/>
      <c r="BB5" s="1"/>
      <c r="BD5" s="9"/>
      <c r="BE5" s="1"/>
      <c r="BF5" s="1"/>
      <c r="BH5" s="9"/>
      <c r="BI5" s="1"/>
      <c r="BJ5" s="1"/>
      <c r="BL5" s="9"/>
      <c r="BM5" s="1"/>
      <c r="BN5" s="1"/>
      <c r="BP5" s="9"/>
      <c r="BQ5" s="1"/>
      <c r="BR5" s="1"/>
      <c r="BT5" s="45"/>
      <c r="BU5" s="1"/>
      <c r="BV5" s="1"/>
      <c r="BX5" s="9"/>
      <c r="BY5" s="1"/>
      <c r="BZ5" s="1"/>
      <c r="CB5" s="9"/>
      <c r="CC5" s="1"/>
      <c r="CD5" s="1"/>
      <c r="CF5" s="9"/>
      <c r="CG5" s="1"/>
      <c r="CH5" s="1"/>
      <c r="CJ5" s="9"/>
      <c r="CK5" s="1"/>
      <c r="CL5" s="1"/>
      <c r="CN5" s="9"/>
      <c r="CO5" s="1"/>
      <c r="CP5" s="1"/>
      <c r="CR5" s="9"/>
      <c r="CS5" s="1"/>
      <c r="CT5" s="1"/>
      <c r="CV5" s="45"/>
      <c r="CW5" s="1"/>
      <c r="CX5" s="1"/>
      <c r="CZ5" s="45"/>
      <c r="DA5" s="1"/>
      <c r="DB5" s="1"/>
      <c r="DD5" s="9"/>
      <c r="DE5" s="1"/>
      <c r="DF5" s="1"/>
      <c r="DH5" s="9"/>
      <c r="DI5" s="1"/>
      <c r="DJ5" s="1"/>
      <c r="DL5" s="9"/>
      <c r="DM5" s="1"/>
      <c r="DN5" s="1"/>
      <c r="DP5" s="9"/>
      <c r="DQ5" s="1"/>
      <c r="DR5" s="1"/>
      <c r="DT5" s="9"/>
      <c r="DU5" s="1"/>
      <c r="DV5" s="1"/>
      <c r="DX5" s="9"/>
      <c r="DY5" s="1"/>
      <c r="DZ5" s="1"/>
      <c r="EB5" s="9"/>
      <c r="EC5" s="1"/>
      <c r="ED5" s="1"/>
      <c r="EF5" s="9"/>
      <c r="EG5" s="1"/>
      <c r="EH5" s="1"/>
      <c r="EJ5" s="9"/>
      <c r="EK5" s="1"/>
      <c r="EL5" s="1"/>
      <c r="EN5" s="9"/>
      <c r="EO5" s="1"/>
      <c r="EP5" s="1"/>
      <c r="ER5" s="9"/>
      <c r="ES5" s="1"/>
      <c r="ET5" s="1"/>
      <c r="EV5" s="9"/>
      <c r="EW5" s="1"/>
      <c r="EX5" s="1"/>
      <c r="EZ5" s="9"/>
      <c r="FA5" s="1"/>
      <c r="FB5" s="1"/>
      <c r="FD5" s="9"/>
      <c r="FE5" s="1"/>
      <c r="FF5" s="1"/>
      <c r="FH5" s="9"/>
      <c r="FI5" s="1"/>
      <c r="FJ5" s="1"/>
      <c r="FL5" s="9"/>
      <c r="FM5" s="1"/>
      <c r="FN5" s="1"/>
      <c r="FP5" s="9"/>
      <c r="FQ5" s="1"/>
      <c r="FR5" s="1"/>
      <c r="FT5" s="9"/>
      <c r="FU5" s="1"/>
      <c r="FV5" s="1"/>
      <c r="FX5" s="9"/>
      <c r="FY5" s="1"/>
      <c r="FZ5" s="1"/>
      <c r="GB5" s="9"/>
      <c r="GC5" s="1"/>
      <c r="GD5" s="1"/>
      <c r="GF5" s="9"/>
      <c r="GG5" s="1"/>
      <c r="GH5" s="1"/>
      <c r="GJ5" s="9"/>
      <c r="GK5" s="1"/>
      <c r="GL5" s="1"/>
      <c r="GN5" s="9"/>
      <c r="GO5" s="1"/>
      <c r="GP5" s="1"/>
      <c r="GR5" s="9"/>
      <c r="GS5" s="1"/>
      <c r="GT5" s="1"/>
      <c r="GV5" s="9"/>
      <c r="GW5" s="1"/>
      <c r="GX5" s="1"/>
      <c r="GZ5" s="45"/>
      <c r="HA5" s="1"/>
      <c r="HB5" s="1"/>
      <c r="HD5" s="45"/>
      <c r="HE5" s="1"/>
      <c r="HF5" s="1"/>
      <c r="HH5" s="9"/>
      <c r="HI5" s="1"/>
      <c r="HJ5" s="1"/>
      <c r="HL5" s="9"/>
      <c r="HM5" s="1"/>
      <c r="HN5" s="1"/>
      <c r="HP5" s="9"/>
      <c r="HQ5" s="1"/>
      <c r="HR5" s="1"/>
      <c r="HT5" s="9"/>
      <c r="HU5" s="1"/>
      <c r="HV5" s="1"/>
      <c r="HX5" s="9"/>
      <c r="HY5" s="1"/>
      <c r="HZ5" s="1"/>
      <c r="IB5" s="9"/>
      <c r="IC5" s="1"/>
      <c r="ID5" s="1"/>
      <c r="IF5" s="9"/>
      <c r="IG5" s="1"/>
      <c r="IH5" s="1"/>
      <c r="IJ5" s="9"/>
      <c r="IK5" s="1"/>
      <c r="IL5" s="1"/>
      <c r="IN5" s="9"/>
      <c r="IO5" s="1"/>
      <c r="IP5" s="1"/>
      <c r="IR5" s="9"/>
      <c r="IS5" s="1"/>
      <c r="IT5" s="1"/>
      <c r="IV5" s="9"/>
    </row>
    <row r="6" spans="1:256" ht="18.75">
      <c r="A6" s="208" t="s">
        <v>284</v>
      </c>
      <c r="B6" s="208"/>
      <c r="C6" s="208"/>
      <c r="D6" s="208"/>
      <c r="E6" s="208"/>
      <c r="F6" s="208"/>
      <c r="G6" s="208"/>
      <c r="H6" s="108"/>
      <c r="I6" s="108"/>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c r="CA6" s="43"/>
      <c r="CB6" s="43"/>
      <c r="CC6" s="43"/>
      <c r="CD6" s="43"/>
      <c r="CE6" s="43"/>
      <c r="CF6" s="43"/>
      <c r="CG6" s="43"/>
      <c r="CH6" s="43"/>
      <c r="CI6" s="43"/>
      <c r="CJ6" s="43"/>
      <c r="CK6" s="43"/>
      <c r="CL6" s="43"/>
      <c r="CM6" s="43"/>
      <c r="CN6" s="43"/>
      <c r="CO6" s="43"/>
      <c r="CP6" s="43"/>
      <c r="CQ6" s="43"/>
      <c r="CR6" s="43"/>
      <c r="CS6" s="43"/>
      <c r="CT6" s="43"/>
      <c r="CU6" s="43"/>
      <c r="CV6" s="43"/>
      <c r="CW6" s="43"/>
      <c r="CX6" s="43"/>
      <c r="CY6" s="43"/>
      <c r="CZ6" s="43"/>
      <c r="DA6" s="43"/>
      <c r="DB6" s="43"/>
      <c r="DC6" s="43"/>
      <c r="DD6" s="43"/>
      <c r="DE6" s="43"/>
      <c r="DF6" s="43"/>
      <c r="DG6" s="43"/>
      <c r="DH6" s="43"/>
      <c r="DI6" s="43"/>
      <c r="DJ6" s="43"/>
      <c r="DK6" s="43"/>
      <c r="DL6" s="43"/>
      <c r="DM6" s="43"/>
      <c r="DN6" s="43"/>
      <c r="DO6" s="43"/>
      <c r="DP6" s="43"/>
      <c r="DQ6" s="43"/>
      <c r="DR6" s="43"/>
      <c r="DS6" s="43"/>
      <c r="DT6" s="43"/>
      <c r="DU6" s="43"/>
      <c r="DV6" s="43"/>
      <c r="DW6" s="43"/>
      <c r="DX6" s="43"/>
      <c r="DY6" s="43"/>
      <c r="DZ6" s="43"/>
      <c r="EA6" s="43"/>
      <c r="EB6" s="43"/>
      <c r="EC6" s="43"/>
      <c r="ED6" s="43"/>
      <c r="EE6" s="43"/>
      <c r="EF6" s="43"/>
      <c r="EG6" s="43"/>
      <c r="EH6" s="43"/>
      <c r="EI6" s="43"/>
      <c r="EJ6" s="43"/>
      <c r="EK6" s="43"/>
      <c r="EL6" s="43"/>
      <c r="EM6" s="43"/>
      <c r="EN6" s="43"/>
      <c r="EO6" s="43"/>
      <c r="EP6" s="43"/>
      <c r="EQ6" s="43"/>
      <c r="ER6" s="43"/>
      <c r="ES6" s="43"/>
      <c r="ET6" s="43"/>
      <c r="EU6" s="43"/>
      <c r="EV6" s="43"/>
      <c r="EW6" s="43"/>
      <c r="EX6" s="43"/>
      <c r="EY6" s="43"/>
      <c r="EZ6" s="43"/>
      <c r="FA6" s="43"/>
      <c r="FB6" s="43"/>
      <c r="FC6" s="43"/>
      <c r="FD6" s="43"/>
      <c r="FE6" s="43"/>
      <c r="FF6" s="43"/>
      <c r="FG6" s="43"/>
      <c r="FH6" s="43"/>
      <c r="FI6" s="43"/>
      <c r="FJ6" s="43"/>
      <c r="FK6" s="43"/>
      <c r="FL6" s="43"/>
      <c r="FM6" s="43"/>
      <c r="FN6" s="43"/>
      <c r="FO6" s="43"/>
      <c r="FP6" s="43"/>
      <c r="FQ6" s="43"/>
      <c r="FR6" s="43"/>
      <c r="FS6" s="43"/>
      <c r="FT6" s="43"/>
      <c r="FU6" s="43"/>
      <c r="FV6" s="43"/>
      <c r="FW6" s="43"/>
      <c r="FX6" s="43"/>
      <c r="FY6" s="43"/>
      <c r="FZ6" s="43"/>
      <c r="GA6" s="43"/>
      <c r="GB6" s="43"/>
      <c r="GC6" s="43"/>
      <c r="GD6" s="43"/>
      <c r="GE6" s="43"/>
      <c r="GF6" s="43"/>
      <c r="GG6" s="43"/>
      <c r="GH6" s="43"/>
      <c r="GI6" s="43"/>
      <c r="GJ6" s="43"/>
      <c r="GK6" s="43"/>
      <c r="GL6" s="43"/>
      <c r="GM6" s="43"/>
      <c r="GN6" s="43"/>
      <c r="GO6" s="43"/>
      <c r="GP6" s="43"/>
      <c r="GQ6" s="43"/>
      <c r="GR6" s="43"/>
      <c r="GS6" s="43"/>
      <c r="GT6" s="43"/>
      <c r="GU6" s="43"/>
      <c r="GV6" s="43"/>
      <c r="GW6" s="43"/>
      <c r="GX6" s="43"/>
      <c r="GY6" s="43"/>
      <c r="GZ6" s="43"/>
      <c r="HA6" s="43"/>
      <c r="HB6" s="43"/>
      <c r="HC6" s="43"/>
      <c r="HD6" s="43"/>
      <c r="HE6" s="43"/>
      <c r="HF6" s="43"/>
      <c r="HG6" s="43"/>
      <c r="HH6" s="43"/>
      <c r="HI6" s="43"/>
      <c r="HJ6" s="43"/>
      <c r="HK6" s="43"/>
      <c r="HL6" s="43"/>
      <c r="HM6" s="43"/>
      <c r="HN6" s="43"/>
      <c r="HO6" s="43"/>
      <c r="HP6" s="43"/>
      <c r="HQ6" s="43"/>
      <c r="HR6" s="43"/>
      <c r="HS6" s="43"/>
      <c r="HT6" s="43"/>
      <c r="HU6" s="43"/>
      <c r="HV6" s="43"/>
      <c r="HW6" s="43"/>
      <c r="HX6" s="43"/>
      <c r="HY6" s="43"/>
      <c r="HZ6" s="43"/>
      <c r="IA6" s="43"/>
      <c r="IB6" s="43"/>
      <c r="IC6" s="43"/>
      <c r="ID6" s="43"/>
      <c r="IE6" s="43"/>
      <c r="IF6" s="43"/>
      <c r="IG6" s="43"/>
      <c r="IH6" s="43"/>
      <c r="II6" s="43"/>
      <c r="IJ6" s="43"/>
      <c r="IK6" s="43"/>
      <c r="IL6" s="43"/>
      <c r="IM6" s="43"/>
      <c r="IN6" s="43"/>
      <c r="IO6" s="43"/>
      <c r="IP6" s="43"/>
      <c r="IQ6" s="43"/>
      <c r="IR6" s="43"/>
      <c r="IS6" s="43"/>
      <c r="IT6" s="43"/>
      <c r="IU6" s="43"/>
      <c r="IV6" s="43"/>
    </row>
    <row r="7" spans="1:256" ht="15.75">
      <c r="A7" s="192" t="s">
        <v>209</v>
      </c>
      <c r="B7" s="192"/>
      <c r="C7" s="192"/>
      <c r="D7" s="192"/>
      <c r="E7" s="192"/>
      <c r="F7" s="192"/>
      <c r="G7" s="192"/>
      <c r="H7" s="109"/>
      <c r="I7" s="109"/>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c r="DA7" s="44"/>
      <c r="DB7" s="44"/>
      <c r="DC7" s="44"/>
      <c r="DD7" s="44"/>
      <c r="DE7" s="44"/>
      <c r="DF7" s="44"/>
      <c r="DG7" s="44"/>
      <c r="DH7" s="44"/>
      <c r="DI7" s="44"/>
      <c r="DJ7" s="44"/>
      <c r="DK7" s="44"/>
      <c r="DL7" s="44"/>
      <c r="DM7" s="44"/>
      <c r="DN7" s="44"/>
      <c r="DO7" s="44"/>
      <c r="DP7" s="44"/>
      <c r="DQ7" s="44"/>
      <c r="DR7" s="44"/>
      <c r="DS7" s="44"/>
      <c r="DT7" s="44"/>
      <c r="DU7" s="44"/>
      <c r="DV7" s="44"/>
      <c r="DW7" s="44"/>
      <c r="DX7" s="44"/>
      <c r="DY7" s="44"/>
      <c r="DZ7" s="44"/>
      <c r="EA7" s="44"/>
      <c r="EB7" s="44"/>
      <c r="EC7" s="44"/>
      <c r="ED7" s="44"/>
      <c r="EE7" s="44"/>
      <c r="EF7" s="44"/>
      <c r="EG7" s="44"/>
      <c r="EH7" s="44"/>
      <c r="EI7" s="44"/>
      <c r="EJ7" s="44"/>
      <c r="EK7" s="44"/>
      <c r="EL7" s="44"/>
      <c r="EM7" s="44"/>
      <c r="EN7" s="44"/>
      <c r="EO7" s="44"/>
      <c r="EP7" s="44"/>
      <c r="EQ7" s="44"/>
      <c r="ER7" s="44"/>
      <c r="ES7" s="44"/>
      <c r="ET7" s="44"/>
      <c r="EU7" s="44"/>
      <c r="EV7" s="44"/>
      <c r="EW7" s="44"/>
      <c r="EX7" s="44"/>
      <c r="EY7" s="44"/>
      <c r="EZ7" s="44"/>
      <c r="FA7" s="44"/>
      <c r="FB7" s="44"/>
      <c r="FC7" s="44"/>
      <c r="FD7" s="44"/>
      <c r="FE7" s="44"/>
      <c r="FF7" s="44"/>
      <c r="FG7" s="44"/>
      <c r="FH7" s="44"/>
      <c r="FI7" s="44"/>
      <c r="FJ7" s="44"/>
      <c r="FK7" s="44"/>
      <c r="FL7" s="44"/>
      <c r="FM7" s="44"/>
      <c r="FN7" s="44"/>
      <c r="FO7" s="44"/>
      <c r="FP7" s="44"/>
      <c r="FQ7" s="44"/>
      <c r="FR7" s="44"/>
      <c r="FS7" s="44"/>
      <c r="FT7" s="44"/>
      <c r="FU7" s="44"/>
      <c r="FV7" s="44"/>
      <c r="FW7" s="44"/>
      <c r="FX7" s="44"/>
      <c r="FY7" s="44"/>
      <c r="FZ7" s="44"/>
      <c r="GA7" s="44"/>
      <c r="GB7" s="44"/>
      <c r="GC7" s="44"/>
      <c r="GD7" s="44"/>
      <c r="GE7" s="44"/>
      <c r="GF7" s="44"/>
      <c r="GG7" s="44"/>
      <c r="GH7" s="44"/>
      <c r="GI7" s="44"/>
      <c r="GJ7" s="44"/>
      <c r="GK7" s="44"/>
      <c r="GL7" s="44"/>
      <c r="GM7" s="44"/>
      <c r="GN7" s="44"/>
      <c r="GO7" s="44"/>
      <c r="GP7" s="44"/>
      <c r="GQ7" s="44"/>
      <c r="GR7" s="44"/>
      <c r="GS7" s="44"/>
      <c r="GT7" s="44"/>
      <c r="GU7" s="44"/>
      <c r="GV7" s="44"/>
      <c r="GW7" s="44"/>
      <c r="GX7" s="44"/>
      <c r="GY7" s="44"/>
      <c r="GZ7" s="44"/>
      <c r="HA7" s="44"/>
      <c r="HB7" s="44"/>
      <c r="HC7" s="44"/>
      <c r="HD7" s="44"/>
      <c r="HE7" s="44"/>
      <c r="HF7" s="44"/>
      <c r="HG7" s="44"/>
      <c r="HH7" s="44"/>
      <c r="HI7" s="44"/>
      <c r="HJ7" s="44"/>
      <c r="HK7" s="44"/>
      <c r="HL7" s="44"/>
      <c r="HM7" s="44"/>
      <c r="HN7" s="44"/>
      <c r="HO7" s="44"/>
      <c r="HP7" s="44"/>
      <c r="HQ7" s="44"/>
      <c r="HR7" s="44"/>
      <c r="HS7" s="44"/>
      <c r="HT7" s="44"/>
      <c r="HU7" s="44"/>
      <c r="HV7" s="44"/>
      <c r="HW7" s="44"/>
      <c r="HX7" s="44"/>
      <c r="HY7" s="44"/>
      <c r="HZ7" s="44"/>
      <c r="IA7" s="44"/>
      <c r="IB7" s="44"/>
      <c r="IC7" s="44"/>
      <c r="ID7" s="44"/>
      <c r="IE7" s="44"/>
      <c r="IF7" s="44"/>
      <c r="IG7" s="44"/>
      <c r="IH7" s="44"/>
      <c r="II7" s="44"/>
      <c r="IJ7" s="44"/>
      <c r="IK7" s="44"/>
      <c r="IL7" s="44"/>
      <c r="IM7" s="44"/>
      <c r="IN7" s="44"/>
      <c r="IO7" s="44"/>
      <c r="IP7" s="44"/>
      <c r="IQ7" s="44"/>
      <c r="IR7" s="44"/>
      <c r="IS7" s="44"/>
      <c r="IT7" s="44"/>
      <c r="IU7" s="44"/>
      <c r="IV7" s="44"/>
    </row>
    <row r="8" spans="1:256" ht="15" customHeight="1" thickBot="1">
      <c r="A8" s="20" t="s">
        <v>902</v>
      </c>
      <c r="B8" s="20"/>
      <c r="C8" s="110"/>
      <c r="D8" s="110"/>
      <c r="E8" s="110"/>
      <c r="F8" s="110"/>
      <c r="G8" s="110"/>
      <c r="H8" s="111"/>
      <c r="I8" s="111"/>
      <c r="J8" s="46"/>
      <c r="K8" s="46"/>
      <c r="L8" s="46"/>
      <c r="M8" s="46"/>
      <c r="N8" s="46"/>
      <c r="O8" s="46"/>
      <c r="P8" s="46"/>
      <c r="Q8" s="46"/>
      <c r="R8" s="46"/>
      <c r="S8" s="46"/>
      <c r="T8" s="46"/>
      <c r="U8" s="46"/>
      <c r="V8" s="46"/>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c r="EV8" s="20"/>
      <c r="EW8" s="20"/>
      <c r="EX8" s="20"/>
      <c r="EY8" s="20"/>
      <c r="EZ8" s="20"/>
      <c r="FA8" s="20"/>
      <c r="FB8" s="20"/>
      <c r="FC8" s="20"/>
      <c r="FD8" s="20"/>
      <c r="FE8" s="20"/>
      <c r="FF8" s="20"/>
      <c r="FG8" s="20"/>
      <c r="FH8" s="20"/>
      <c r="FI8" s="20"/>
      <c r="FJ8" s="20"/>
      <c r="FK8" s="20"/>
      <c r="FL8" s="20"/>
      <c r="FM8" s="20"/>
      <c r="FN8" s="20"/>
      <c r="FO8" s="20"/>
      <c r="FP8" s="20"/>
      <c r="FQ8" s="20"/>
      <c r="FR8" s="20"/>
      <c r="FS8" s="20"/>
      <c r="FT8" s="20"/>
      <c r="FU8" s="20"/>
      <c r="FV8" s="20"/>
      <c r="FW8" s="20"/>
      <c r="FX8" s="20"/>
      <c r="FY8" s="20"/>
      <c r="FZ8" s="20"/>
      <c r="GA8" s="20"/>
      <c r="GB8" s="20"/>
      <c r="GC8" s="20"/>
      <c r="GD8" s="20"/>
      <c r="GE8" s="20"/>
      <c r="GF8" s="20"/>
      <c r="GG8" s="20"/>
      <c r="GH8" s="20"/>
      <c r="GI8" s="20"/>
      <c r="GJ8" s="20"/>
      <c r="GK8" s="20"/>
      <c r="GL8" s="20"/>
      <c r="GM8" s="20"/>
      <c r="GN8" s="20"/>
      <c r="GO8" s="20"/>
      <c r="GP8" s="20"/>
      <c r="GQ8" s="20"/>
      <c r="GR8" s="20"/>
      <c r="GS8" s="20"/>
      <c r="GT8" s="20"/>
      <c r="GU8" s="20"/>
      <c r="GV8" s="20"/>
      <c r="GW8" s="20"/>
      <c r="GX8" s="20"/>
      <c r="GY8" s="20"/>
      <c r="GZ8" s="20"/>
      <c r="HA8" s="20"/>
      <c r="HB8" s="20"/>
      <c r="HC8" s="20"/>
      <c r="HD8" s="20"/>
      <c r="HE8" s="20"/>
      <c r="HF8" s="20"/>
      <c r="HG8" s="20"/>
      <c r="HH8" s="20"/>
      <c r="HI8" s="20"/>
      <c r="HJ8" s="20"/>
      <c r="HK8" s="20"/>
      <c r="HL8" s="20"/>
      <c r="HM8" s="20"/>
      <c r="HN8" s="20"/>
      <c r="HO8" s="20"/>
      <c r="HP8" s="20"/>
      <c r="HQ8" s="20"/>
      <c r="HR8" s="20"/>
      <c r="HS8" s="20"/>
      <c r="HT8" s="20"/>
      <c r="HU8" s="20"/>
      <c r="HV8" s="20"/>
      <c r="HW8" s="20"/>
      <c r="HX8" s="20"/>
      <c r="HY8" s="20"/>
      <c r="HZ8" s="20"/>
      <c r="IA8" s="20"/>
      <c r="IB8" s="20"/>
      <c r="IC8" s="20"/>
      <c r="ID8" s="20"/>
      <c r="IE8" s="20"/>
      <c r="IF8" s="20"/>
      <c r="IG8" s="20"/>
      <c r="IH8" s="20"/>
      <c r="II8" s="20"/>
      <c r="IJ8" s="20"/>
      <c r="IK8" s="20"/>
      <c r="IL8" s="20"/>
      <c r="IM8" s="20"/>
      <c r="IN8" s="20"/>
      <c r="IO8" s="20"/>
      <c r="IP8" s="20"/>
      <c r="IQ8" s="20"/>
      <c r="IR8" s="20"/>
      <c r="IS8" s="20"/>
      <c r="IT8" s="20"/>
      <c r="IU8" s="20"/>
      <c r="IV8" s="20"/>
    </row>
    <row r="9" spans="1:22" ht="25.5" customHeight="1" thickBot="1">
      <c r="A9" s="178"/>
      <c r="B9" s="180" t="s">
        <v>210</v>
      </c>
      <c r="C9" s="182" t="s">
        <v>29</v>
      </c>
      <c r="D9" s="212" t="s">
        <v>600</v>
      </c>
      <c r="E9" s="209" t="s">
        <v>286</v>
      </c>
      <c r="F9" s="210"/>
      <c r="G9" s="211"/>
      <c r="H9" s="177"/>
      <c r="I9" s="177"/>
      <c r="J9" s="47"/>
      <c r="K9" s="47"/>
      <c r="L9" s="47"/>
      <c r="M9" s="47"/>
      <c r="N9" s="47"/>
      <c r="O9" s="47"/>
      <c r="P9" s="47"/>
      <c r="Q9" s="47"/>
      <c r="R9" s="47"/>
      <c r="S9" s="47"/>
      <c r="T9" s="47"/>
      <c r="U9" s="47"/>
      <c r="V9" s="47"/>
    </row>
    <row r="10" spans="1:9" ht="161.25" customHeight="1">
      <c r="A10" s="179"/>
      <c r="B10" s="181"/>
      <c r="C10" s="183"/>
      <c r="D10" s="213"/>
      <c r="E10" s="112" t="s">
        <v>369</v>
      </c>
      <c r="F10" s="113" t="s">
        <v>601</v>
      </c>
      <c r="G10" s="113" t="s">
        <v>629</v>
      </c>
      <c r="H10" s="114"/>
      <c r="I10" s="115"/>
    </row>
    <row r="11" spans="1:9" ht="12.75">
      <c r="A11" s="89" t="s">
        <v>255</v>
      </c>
      <c r="B11" s="90" t="s">
        <v>256</v>
      </c>
      <c r="C11" s="116" t="s">
        <v>121</v>
      </c>
      <c r="D11" s="116">
        <v>1</v>
      </c>
      <c r="E11" s="116">
        <v>2</v>
      </c>
      <c r="F11" s="116">
        <v>3</v>
      </c>
      <c r="G11" s="116">
        <v>4</v>
      </c>
      <c r="H11" s="117"/>
      <c r="I11" s="118"/>
    </row>
    <row r="12" spans="1:10" ht="40.5" customHeight="1">
      <c r="A12" s="87" t="s">
        <v>645</v>
      </c>
      <c r="B12" s="88"/>
      <c r="C12" s="119">
        <v>1000</v>
      </c>
      <c r="D12" s="160">
        <v>35136206</v>
      </c>
      <c r="E12" s="160">
        <v>10687446</v>
      </c>
      <c r="F12" s="160">
        <v>24114837</v>
      </c>
      <c r="G12" s="160">
        <v>5320899</v>
      </c>
      <c r="H12" s="101" t="s">
        <v>643</v>
      </c>
      <c r="I12" s="105"/>
      <c r="J12" s="102"/>
    </row>
    <row r="13" spans="1:10" ht="26.25">
      <c r="A13" s="77" t="s">
        <v>646</v>
      </c>
      <c r="B13" s="76"/>
      <c r="C13" s="121">
        <v>1010</v>
      </c>
      <c r="D13" s="160">
        <v>35136143</v>
      </c>
      <c r="E13" s="160">
        <v>10687321</v>
      </c>
      <c r="F13" s="160">
        <v>24114837</v>
      </c>
      <c r="G13" s="160">
        <v>5320899</v>
      </c>
      <c r="H13" s="103"/>
      <c r="I13" s="105"/>
      <c r="J13" s="102"/>
    </row>
    <row r="14" spans="1:15" ht="36.75">
      <c r="A14" s="77" t="s">
        <v>647</v>
      </c>
      <c r="B14" s="76"/>
      <c r="C14" s="121">
        <v>1020</v>
      </c>
      <c r="D14" s="160">
        <v>35053179</v>
      </c>
      <c r="E14" s="160">
        <v>10612888</v>
      </c>
      <c r="F14" s="160">
        <v>24113414</v>
      </c>
      <c r="G14" s="160">
        <v>5319914</v>
      </c>
      <c r="H14" s="103"/>
      <c r="I14" s="105"/>
      <c r="J14" s="102"/>
      <c r="O14" s="2" t="b">
        <f>(-514&gt;=-286)</f>
        <v>0</v>
      </c>
    </row>
    <row r="15" spans="1:14" ht="23.25">
      <c r="A15" s="77" t="s">
        <v>648</v>
      </c>
      <c r="B15" s="86" t="s">
        <v>287</v>
      </c>
      <c r="C15" s="121">
        <v>1030</v>
      </c>
      <c r="D15" s="160">
        <v>19633841</v>
      </c>
      <c r="E15" s="160">
        <v>830472</v>
      </c>
      <c r="F15" s="160">
        <v>16414890</v>
      </c>
      <c r="G15" s="160">
        <v>2998096</v>
      </c>
      <c r="H15" s="103"/>
      <c r="I15" s="105"/>
      <c r="J15" s="102"/>
      <c r="N15" s="2"/>
    </row>
    <row r="16" spans="1:10" ht="31.5">
      <c r="A16" s="78" t="s">
        <v>649</v>
      </c>
      <c r="B16" s="86" t="s">
        <v>288</v>
      </c>
      <c r="C16" s="122">
        <v>1040</v>
      </c>
      <c r="D16" s="160">
        <v>7018448</v>
      </c>
      <c r="E16" s="160">
        <v>830472</v>
      </c>
      <c r="F16" s="160">
        <v>6696935</v>
      </c>
      <c r="G16" s="160">
        <v>0</v>
      </c>
      <c r="H16" s="103"/>
      <c r="I16" s="105"/>
      <c r="J16" s="102"/>
    </row>
    <row r="17" spans="1:10" ht="42">
      <c r="A17" s="78" t="s">
        <v>744</v>
      </c>
      <c r="B17" s="86" t="s">
        <v>289</v>
      </c>
      <c r="C17" s="122">
        <v>1050</v>
      </c>
      <c r="D17" s="160">
        <v>6964766</v>
      </c>
      <c r="E17" s="160">
        <v>796482</v>
      </c>
      <c r="F17" s="160">
        <v>6696935</v>
      </c>
      <c r="G17" s="160">
        <v>0</v>
      </c>
      <c r="H17" s="103"/>
      <c r="I17" s="105"/>
      <c r="J17" s="102"/>
    </row>
    <row r="18" spans="1:10" ht="42">
      <c r="A18" s="78" t="s">
        <v>466</v>
      </c>
      <c r="B18" s="86" t="s">
        <v>290</v>
      </c>
      <c r="C18" s="122">
        <v>1055</v>
      </c>
      <c r="D18" s="161">
        <v>811156</v>
      </c>
      <c r="E18" s="161">
        <v>796479</v>
      </c>
      <c r="F18" s="162">
        <v>0</v>
      </c>
      <c r="G18" s="162">
        <v>0</v>
      </c>
      <c r="H18" s="103"/>
      <c r="I18" s="105"/>
      <c r="J18" s="102"/>
    </row>
    <row r="19" spans="1:10" ht="42">
      <c r="A19" s="78" t="s">
        <v>371</v>
      </c>
      <c r="B19" s="86" t="s">
        <v>291</v>
      </c>
      <c r="C19" s="122">
        <v>1060</v>
      </c>
      <c r="D19" s="161">
        <v>5949600</v>
      </c>
      <c r="E19" s="162">
        <v>0</v>
      </c>
      <c r="F19" s="161">
        <v>6510241</v>
      </c>
      <c r="G19" s="161">
        <v>0</v>
      </c>
      <c r="H19" s="103"/>
      <c r="I19" s="105"/>
      <c r="J19" s="102"/>
    </row>
    <row r="20" spans="1:10" ht="31.5">
      <c r="A20" s="78" t="s">
        <v>372</v>
      </c>
      <c r="B20" s="86" t="s">
        <v>373</v>
      </c>
      <c r="C20" s="122">
        <v>1065</v>
      </c>
      <c r="D20" s="161">
        <v>58</v>
      </c>
      <c r="E20" s="161">
        <v>3</v>
      </c>
      <c r="F20" s="162">
        <v>0</v>
      </c>
      <c r="G20" s="162">
        <v>0</v>
      </c>
      <c r="H20" s="103"/>
      <c r="I20" s="105"/>
      <c r="J20" s="102"/>
    </row>
    <row r="21" spans="1:10" ht="31.5">
      <c r="A21" s="78" t="s">
        <v>374</v>
      </c>
      <c r="B21" s="86" t="s">
        <v>375</v>
      </c>
      <c r="C21" s="122">
        <v>1066</v>
      </c>
      <c r="D21" s="161">
        <v>203952</v>
      </c>
      <c r="E21" s="162">
        <v>0</v>
      </c>
      <c r="F21" s="161">
        <v>186694</v>
      </c>
      <c r="G21" s="161">
        <v>0</v>
      </c>
      <c r="H21" s="103"/>
      <c r="I21" s="105"/>
      <c r="J21" s="102"/>
    </row>
    <row r="22" spans="1:10" ht="31.5">
      <c r="A22" s="78" t="s">
        <v>602</v>
      </c>
      <c r="B22" s="86" t="s">
        <v>603</v>
      </c>
      <c r="C22" s="122">
        <v>1067</v>
      </c>
      <c r="D22" s="161">
        <v>0</v>
      </c>
      <c r="E22" s="161">
        <v>0</v>
      </c>
      <c r="F22" s="162">
        <v>0</v>
      </c>
      <c r="G22" s="162">
        <v>0</v>
      </c>
      <c r="H22" s="103"/>
      <c r="I22" s="105"/>
      <c r="J22" s="102"/>
    </row>
    <row r="23" spans="1:10" ht="42">
      <c r="A23" s="78" t="s">
        <v>604</v>
      </c>
      <c r="B23" s="86" t="s">
        <v>605</v>
      </c>
      <c r="C23" s="122">
        <v>1068</v>
      </c>
      <c r="D23" s="161">
        <v>0</v>
      </c>
      <c r="E23" s="162">
        <v>0</v>
      </c>
      <c r="F23" s="161">
        <v>0</v>
      </c>
      <c r="G23" s="161">
        <v>0</v>
      </c>
      <c r="H23" s="103"/>
      <c r="I23" s="105"/>
      <c r="J23" s="102"/>
    </row>
    <row r="24" spans="1:10" ht="57">
      <c r="A24" s="78" t="s">
        <v>606</v>
      </c>
      <c r="B24" s="86" t="s">
        <v>650</v>
      </c>
      <c r="C24" s="122">
        <v>1070</v>
      </c>
      <c r="D24" s="161">
        <v>0</v>
      </c>
      <c r="E24" s="161">
        <v>0</v>
      </c>
      <c r="F24" s="161">
        <v>0</v>
      </c>
      <c r="G24" s="161">
        <v>0</v>
      </c>
      <c r="H24" s="103"/>
      <c r="I24" s="105"/>
      <c r="J24" s="102"/>
    </row>
    <row r="25" spans="1:10" ht="63">
      <c r="A25" s="78" t="s">
        <v>3</v>
      </c>
      <c r="B25" s="86" t="s">
        <v>376</v>
      </c>
      <c r="C25" s="122">
        <v>1080</v>
      </c>
      <c r="D25" s="161">
        <v>4645</v>
      </c>
      <c r="E25" s="161">
        <v>7873</v>
      </c>
      <c r="F25" s="162">
        <v>0</v>
      </c>
      <c r="G25" s="162">
        <v>0</v>
      </c>
      <c r="H25" s="103"/>
      <c r="I25" s="105"/>
      <c r="J25" s="102"/>
    </row>
    <row r="26" spans="1:10" ht="31.5">
      <c r="A26" s="78" t="s">
        <v>292</v>
      </c>
      <c r="B26" s="86" t="s">
        <v>293</v>
      </c>
      <c r="C26" s="122">
        <v>1090</v>
      </c>
      <c r="D26" s="161">
        <v>30531</v>
      </c>
      <c r="E26" s="161">
        <v>19442</v>
      </c>
      <c r="F26" s="162">
        <v>0</v>
      </c>
      <c r="G26" s="162">
        <v>0</v>
      </c>
      <c r="H26" s="103"/>
      <c r="I26" s="105"/>
      <c r="J26" s="102"/>
    </row>
    <row r="27" spans="1:10" ht="31.5">
      <c r="A27" s="78" t="s">
        <v>37</v>
      </c>
      <c r="B27" s="86" t="s">
        <v>38</v>
      </c>
      <c r="C27" s="122">
        <v>1100</v>
      </c>
      <c r="D27" s="161">
        <v>18506</v>
      </c>
      <c r="E27" s="161">
        <v>6675</v>
      </c>
      <c r="F27" s="162">
        <v>0</v>
      </c>
      <c r="G27" s="162">
        <v>0</v>
      </c>
      <c r="H27" s="103"/>
      <c r="I27" s="105"/>
      <c r="J27" s="102"/>
    </row>
    <row r="28" spans="1:10" ht="31.5">
      <c r="A28" s="78" t="s">
        <v>39</v>
      </c>
      <c r="B28" s="86" t="s">
        <v>40</v>
      </c>
      <c r="C28" s="122">
        <v>1110</v>
      </c>
      <c r="D28" s="161">
        <v>0</v>
      </c>
      <c r="E28" s="161">
        <v>0</v>
      </c>
      <c r="F28" s="162">
        <v>0</v>
      </c>
      <c r="G28" s="162">
        <v>0</v>
      </c>
      <c r="H28" s="103"/>
      <c r="I28" s="105"/>
      <c r="J28" s="102"/>
    </row>
    <row r="29" spans="1:10" ht="31.5">
      <c r="A29" s="78" t="s">
        <v>41</v>
      </c>
      <c r="B29" s="86" t="s">
        <v>42</v>
      </c>
      <c r="C29" s="122">
        <v>1120</v>
      </c>
      <c r="D29" s="161">
        <v>0</v>
      </c>
      <c r="E29" s="161">
        <v>0</v>
      </c>
      <c r="F29" s="162">
        <v>0</v>
      </c>
      <c r="G29" s="162">
        <v>0</v>
      </c>
      <c r="H29" s="103"/>
      <c r="I29" s="105"/>
      <c r="J29" s="102"/>
    </row>
    <row r="30" spans="1:10" ht="23.25">
      <c r="A30" s="78" t="s">
        <v>651</v>
      </c>
      <c r="B30" s="86" t="s">
        <v>506</v>
      </c>
      <c r="C30" s="122">
        <v>1125</v>
      </c>
      <c r="D30" s="161">
        <v>0</v>
      </c>
      <c r="E30" s="161">
        <v>0</v>
      </c>
      <c r="F30" s="162">
        <v>0</v>
      </c>
      <c r="G30" s="162">
        <v>0</v>
      </c>
      <c r="H30" s="103"/>
      <c r="I30" s="105"/>
      <c r="J30" s="102"/>
    </row>
    <row r="31" spans="1:10" ht="29.25" customHeight="1">
      <c r="A31" s="78" t="s">
        <v>569</v>
      </c>
      <c r="B31" s="86" t="s">
        <v>570</v>
      </c>
      <c r="C31" s="122">
        <v>1126</v>
      </c>
      <c r="D31" s="161">
        <v>0</v>
      </c>
      <c r="E31" s="161">
        <v>0</v>
      </c>
      <c r="F31" s="162">
        <v>0</v>
      </c>
      <c r="G31" s="162">
        <v>0</v>
      </c>
      <c r="H31" s="103"/>
      <c r="I31" s="105"/>
      <c r="J31" s="102"/>
    </row>
    <row r="32" spans="1:10" ht="16.5" customHeight="1">
      <c r="A32" s="78" t="s">
        <v>505</v>
      </c>
      <c r="B32" s="86" t="s">
        <v>43</v>
      </c>
      <c r="C32" s="122">
        <v>1130</v>
      </c>
      <c r="D32" s="161">
        <v>12615393</v>
      </c>
      <c r="E32" s="162">
        <v>0</v>
      </c>
      <c r="F32" s="161">
        <v>9717955</v>
      </c>
      <c r="G32" s="161">
        <v>2998096</v>
      </c>
      <c r="H32" s="103"/>
      <c r="I32" s="105"/>
      <c r="J32" s="102"/>
    </row>
    <row r="33" spans="1:10" ht="20.25" customHeight="1">
      <c r="A33" s="78" t="s">
        <v>101</v>
      </c>
      <c r="B33" s="86" t="s">
        <v>44</v>
      </c>
      <c r="C33" s="122">
        <v>1140</v>
      </c>
      <c r="D33" s="161">
        <v>12545383</v>
      </c>
      <c r="E33" s="162">
        <v>0</v>
      </c>
      <c r="F33" s="161">
        <v>9564534</v>
      </c>
      <c r="G33" s="161">
        <v>2948872</v>
      </c>
      <c r="H33" s="103"/>
      <c r="I33" s="105"/>
      <c r="J33" s="102"/>
    </row>
    <row r="34" spans="1:10" ht="84">
      <c r="A34" s="78" t="s">
        <v>145</v>
      </c>
      <c r="B34" s="86" t="s">
        <v>45</v>
      </c>
      <c r="C34" s="122">
        <v>1150</v>
      </c>
      <c r="D34" s="161">
        <v>73034</v>
      </c>
      <c r="E34" s="162">
        <v>0</v>
      </c>
      <c r="F34" s="161">
        <v>89924</v>
      </c>
      <c r="G34" s="161">
        <v>23437</v>
      </c>
      <c r="H34" s="103"/>
      <c r="I34" s="105"/>
      <c r="J34" s="102"/>
    </row>
    <row r="35" spans="1:10" ht="31.5">
      <c r="A35" s="78" t="s">
        <v>146</v>
      </c>
      <c r="B35" s="86" t="s">
        <v>160</v>
      </c>
      <c r="C35" s="122">
        <v>1170</v>
      </c>
      <c r="D35" s="161">
        <v>-2809</v>
      </c>
      <c r="E35" s="162">
        <v>0</v>
      </c>
      <c r="F35" s="161">
        <v>34164</v>
      </c>
      <c r="G35" s="161">
        <v>11120</v>
      </c>
      <c r="H35" s="103"/>
      <c r="I35" s="105"/>
      <c r="J35" s="102"/>
    </row>
    <row r="36" spans="1:10" ht="63">
      <c r="A36" s="78" t="s">
        <v>377</v>
      </c>
      <c r="B36" s="86" t="s">
        <v>161</v>
      </c>
      <c r="C36" s="122">
        <v>1180</v>
      </c>
      <c r="D36" s="162">
        <v>0</v>
      </c>
      <c r="E36" s="162">
        <v>0</v>
      </c>
      <c r="F36" s="161">
        <v>29324</v>
      </c>
      <c r="G36" s="161">
        <v>14662</v>
      </c>
      <c r="H36" s="103"/>
      <c r="I36" s="105"/>
      <c r="J36" s="102"/>
    </row>
    <row r="37" spans="1:10" ht="42">
      <c r="A37" s="78" t="s">
        <v>507</v>
      </c>
      <c r="B37" s="86" t="s">
        <v>508</v>
      </c>
      <c r="C37" s="122">
        <v>1190</v>
      </c>
      <c r="D37" s="161">
        <v>-215</v>
      </c>
      <c r="E37" s="162">
        <v>0</v>
      </c>
      <c r="F37" s="161">
        <v>9</v>
      </c>
      <c r="G37" s="161">
        <v>5</v>
      </c>
      <c r="H37" s="103"/>
      <c r="I37" s="105"/>
      <c r="J37" s="102"/>
    </row>
    <row r="38" spans="1:10" ht="47.25">
      <c r="A38" s="77" t="s">
        <v>652</v>
      </c>
      <c r="B38" s="86" t="s">
        <v>162</v>
      </c>
      <c r="C38" s="122">
        <v>1200</v>
      </c>
      <c r="D38" s="161">
        <v>11434744</v>
      </c>
      <c r="E38" s="161">
        <v>8741683</v>
      </c>
      <c r="F38" s="161">
        <v>1836325</v>
      </c>
      <c r="G38" s="161">
        <v>0</v>
      </c>
      <c r="H38" s="103"/>
      <c r="I38" s="105"/>
      <c r="J38" s="102"/>
    </row>
    <row r="39" spans="1:10" ht="31.5">
      <c r="A39" s="78" t="s">
        <v>56</v>
      </c>
      <c r="B39" s="86" t="s">
        <v>57</v>
      </c>
      <c r="C39" s="122">
        <v>1210</v>
      </c>
      <c r="D39" s="161">
        <v>9512042</v>
      </c>
      <c r="E39" s="161">
        <v>8661425</v>
      </c>
      <c r="F39" s="162">
        <v>0</v>
      </c>
      <c r="G39" s="162">
        <v>0</v>
      </c>
      <c r="H39" s="103"/>
      <c r="I39" s="105"/>
      <c r="J39" s="102"/>
    </row>
    <row r="40" spans="1:10" ht="52.5">
      <c r="A40" s="78" t="s">
        <v>900</v>
      </c>
      <c r="B40" s="86"/>
      <c r="C40" s="122">
        <v>1220</v>
      </c>
      <c r="D40" s="161">
        <v>1922702</v>
      </c>
      <c r="E40" s="161">
        <v>80258</v>
      </c>
      <c r="F40" s="161">
        <v>1836325</v>
      </c>
      <c r="G40" s="161">
        <v>0</v>
      </c>
      <c r="H40" s="103"/>
      <c r="I40" s="105"/>
      <c r="J40" s="102"/>
    </row>
    <row r="41" spans="1:10" ht="73.5">
      <c r="A41" s="78" t="s">
        <v>467</v>
      </c>
      <c r="B41" s="86" t="s">
        <v>58</v>
      </c>
      <c r="C41" s="122">
        <v>1230</v>
      </c>
      <c r="D41" s="161">
        <v>1308</v>
      </c>
      <c r="E41" s="162">
        <v>0</v>
      </c>
      <c r="F41" s="161">
        <v>1308</v>
      </c>
      <c r="G41" s="161">
        <v>0</v>
      </c>
      <c r="H41" s="103"/>
      <c r="I41" s="105"/>
      <c r="J41" s="102"/>
    </row>
    <row r="42" spans="1:10" ht="52.5">
      <c r="A42" s="78" t="s">
        <v>745</v>
      </c>
      <c r="B42" s="86" t="s">
        <v>6</v>
      </c>
      <c r="C42" s="122">
        <v>1235</v>
      </c>
      <c r="D42" s="161">
        <v>1308</v>
      </c>
      <c r="E42" s="162">
        <v>0</v>
      </c>
      <c r="F42" s="161">
        <v>1308</v>
      </c>
      <c r="G42" s="161">
        <v>0</v>
      </c>
      <c r="H42" s="103"/>
      <c r="I42" s="105"/>
      <c r="J42" s="102"/>
    </row>
    <row r="43" spans="1:10" ht="23.25">
      <c r="A43" s="78" t="s">
        <v>653</v>
      </c>
      <c r="B43" s="86" t="s">
        <v>7</v>
      </c>
      <c r="C43" s="122">
        <v>1240</v>
      </c>
      <c r="D43" s="161">
        <v>0</v>
      </c>
      <c r="E43" s="162">
        <v>0</v>
      </c>
      <c r="F43" s="161">
        <v>0</v>
      </c>
      <c r="G43" s="161">
        <v>0</v>
      </c>
      <c r="H43" s="103"/>
      <c r="I43" s="105"/>
      <c r="J43" s="102"/>
    </row>
    <row r="44" spans="1:10" ht="42">
      <c r="A44" s="78" t="s">
        <v>353</v>
      </c>
      <c r="B44" s="86" t="s">
        <v>342</v>
      </c>
      <c r="C44" s="122">
        <v>1241</v>
      </c>
      <c r="D44" s="161">
        <v>0</v>
      </c>
      <c r="E44" s="162">
        <v>0</v>
      </c>
      <c r="F44" s="161">
        <v>0</v>
      </c>
      <c r="G44" s="161">
        <v>0</v>
      </c>
      <c r="H44" s="103"/>
      <c r="I44" s="105"/>
      <c r="J44" s="102"/>
    </row>
    <row r="45" spans="1:10" ht="23.25">
      <c r="A45" s="78" t="s">
        <v>8</v>
      </c>
      <c r="B45" s="86" t="s">
        <v>9</v>
      </c>
      <c r="C45" s="122">
        <v>1250</v>
      </c>
      <c r="D45" s="161">
        <v>0</v>
      </c>
      <c r="E45" s="162">
        <v>0</v>
      </c>
      <c r="F45" s="161">
        <v>0</v>
      </c>
      <c r="G45" s="161">
        <v>0</v>
      </c>
      <c r="H45" s="103"/>
      <c r="I45" s="105"/>
      <c r="J45" s="102"/>
    </row>
    <row r="46" spans="1:10" ht="42">
      <c r="A46" s="78" t="s">
        <v>654</v>
      </c>
      <c r="B46" s="86" t="s">
        <v>655</v>
      </c>
      <c r="C46" s="122">
        <v>1253</v>
      </c>
      <c r="D46" s="161">
        <v>0</v>
      </c>
      <c r="E46" s="162">
        <v>0</v>
      </c>
      <c r="F46" s="161">
        <v>0</v>
      </c>
      <c r="G46" s="161">
        <v>0</v>
      </c>
      <c r="H46" s="103"/>
      <c r="I46" s="105"/>
      <c r="J46" s="102"/>
    </row>
    <row r="47" spans="1:10" ht="31.5">
      <c r="A47" s="78" t="s">
        <v>656</v>
      </c>
      <c r="B47" s="86" t="s">
        <v>657</v>
      </c>
      <c r="C47" s="122">
        <v>1255</v>
      </c>
      <c r="D47" s="161">
        <v>0</v>
      </c>
      <c r="E47" s="162">
        <v>0</v>
      </c>
      <c r="F47" s="161">
        <v>0</v>
      </c>
      <c r="G47" s="161">
        <v>0</v>
      </c>
      <c r="H47" s="103"/>
      <c r="I47" s="105"/>
      <c r="J47" s="102"/>
    </row>
    <row r="48" spans="1:10" ht="23.25">
      <c r="A48" s="78" t="s">
        <v>10</v>
      </c>
      <c r="B48" s="86" t="s">
        <v>11</v>
      </c>
      <c r="C48" s="122">
        <v>1260</v>
      </c>
      <c r="D48" s="161">
        <v>0</v>
      </c>
      <c r="E48" s="161">
        <v>0</v>
      </c>
      <c r="F48" s="162">
        <v>0</v>
      </c>
      <c r="G48" s="162">
        <v>0</v>
      </c>
      <c r="H48" s="103"/>
      <c r="I48" s="105"/>
      <c r="J48" s="102"/>
    </row>
    <row r="49" spans="1:10" ht="23.25">
      <c r="A49" s="78" t="s">
        <v>378</v>
      </c>
      <c r="B49" s="95" t="s">
        <v>114</v>
      </c>
      <c r="C49" s="122">
        <v>1280</v>
      </c>
      <c r="D49" s="161">
        <v>0</v>
      </c>
      <c r="E49" s="161">
        <v>0</v>
      </c>
      <c r="F49" s="161">
        <v>1</v>
      </c>
      <c r="G49" s="161">
        <v>0</v>
      </c>
      <c r="H49" s="103"/>
      <c r="I49" s="105"/>
      <c r="J49" s="102"/>
    </row>
    <row r="50" spans="1:10" ht="23.25">
      <c r="A50" s="78" t="s">
        <v>337</v>
      </c>
      <c r="B50" s="95" t="s">
        <v>338</v>
      </c>
      <c r="C50" s="122">
        <v>1290</v>
      </c>
      <c r="D50" s="161">
        <v>0</v>
      </c>
      <c r="E50" s="161">
        <v>0</v>
      </c>
      <c r="F50" s="161">
        <v>0</v>
      </c>
      <c r="G50" s="161">
        <v>0</v>
      </c>
      <c r="H50" s="103"/>
      <c r="I50" s="105"/>
      <c r="J50" s="102"/>
    </row>
    <row r="51" spans="1:10" ht="23.25">
      <c r="A51" s="78" t="s">
        <v>12</v>
      </c>
      <c r="B51" s="86" t="s">
        <v>13</v>
      </c>
      <c r="C51" s="122">
        <v>1310</v>
      </c>
      <c r="D51" s="161">
        <v>0</v>
      </c>
      <c r="E51" s="161">
        <v>0</v>
      </c>
      <c r="F51" s="162">
        <v>0</v>
      </c>
      <c r="G51" s="162">
        <v>0</v>
      </c>
      <c r="H51" s="103"/>
      <c r="I51" s="105"/>
      <c r="J51" s="102"/>
    </row>
    <row r="52" spans="1:10" ht="23.25">
      <c r="A52" s="78" t="s">
        <v>14</v>
      </c>
      <c r="B52" s="86" t="s">
        <v>15</v>
      </c>
      <c r="C52" s="122">
        <v>1320</v>
      </c>
      <c r="D52" s="161">
        <v>0</v>
      </c>
      <c r="E52" s="161">
        <v>0</v>
      </c>
      <c r="F52" s="161">
        <v>0</v>
      </c>
      <c r="G52" s="161">
        <v>0</v>
      </c>
      <c r="H52" s="103"/>
      <c r="I52" s="105"/>
      <c r="J52" s="102"/>
    </row>
    <row r="53" spans="1:10" ht="31.5">
      <c r="A53" s="78" t="s">
        <v>343</v>
      </c>
      <c r="B53" s="86" t="s">
        <v>16</v>
      </c>
      <c r="C53" s="122">
        <v>1330</v>
      </c>
      <c r="D53" s="161">
        <v>0</v>
      </c>
      <c r="E53" s="161">
        <v>0</v>
      </c>
      <c r="F53" s="161">
        <v>0</v>
      </c>
      <c r="G53" s="161">
        <v>0</v>
      </c>
      <c r="H53" s="103"/>
      <c r="I53" s="105"/>
      <c r="J53" s="102"/>
    </row>
    <row r="54" spans="1:10" ht="84">
      <c r="A54" s="78" t="s">
        <v>658</v>
      </c>
      <c r="B54" s="86" t="s">
        <v>51</v>
      </c>
      <c r="C54" s="122">
        <v>1340</v>
      </c>
      <c r="D54" s="161">
        <v>5090</v>
      </c>
      <c r="E54" s="162">
        <v>0</v>
      </c>
      <c r="F54" s="161">
        <v>5089</v>
      </c>
      <c r="G54" s="161">
        <v>0</v>
      </c>
      <c r="H54" s="103"/>
      <c r="I54" s="105"/>
      <c r="J54" s="102"/>
    </row>
    <row r="55" spans="1:10" ht="31.5">
      <c r="A55" s="78" t="s">
        <v>659</v>
      </c>
      <c r="B55" s="86" t="s">
        <v>660</v>
      </c>
      <c r="C55" s="122">
        <v>1343</v>
      </c>
      <c r="D55" s="161">
        <v>0</v>
      </c>
      <c r="E55" s="162">
        <v>0</v>
      </c>
      <c r="F55" s="161">
        <v>0</v>
      </c>
      <c r="G55" s="161">
        <v>0</v>
      </c>
      <c r="H55" s="103"/>
      <c r="I55" s="105"/>
      <c r="J55" s="102"/>
    </row>
    <row r="56" spans="1:10" ht="23.25">
      <c r="A56" s="78" t="s">
        <v>52</v>
      </c>
      <c r="B56" s="86" t="s">
        <v>53</v>
      </c>
      <c r="C56" s="122">
        <v>1350</v>
      </c>
      <c r="D56" s="161">
        <v>1516395</v>
      </c>
      <c r="E56" s="162">
        <v>0</v>
      </c>
      <c r="F56" s="161">
        <v>1500839</v>
      </c>
      <c r="G56" s="161">
        <v>0</v>
      </c>
      <c r="H56" s="103"/>
      <c r="I56" s="105"/>
      <c r="J56" s="102"/>
    </row>
    <row r="57" spans="1:10" ht="105">
      <c r="A57" s="78" t="s">
        <v>661</v>
      </c>
      <c r="B57" s="86" t="s">
        <v>662</v>
      </c>
      <c r="C57" s="122">
        <v>1362</v>
      </c>
      <c r="D57" s="161">
        <v>396709</v>
      </c>
      <c r="E57" s="161">
        <v>81752</v>
      </c>
      <c r="F57" s="161">
        <v>327010</v>
      </c>
      <c r="G57" s="161">
        <v>0</v>
      </c>
      <c r="H57" s="103"/>
      <c r="I57" s="105"/>
      <c r="J57" s="102"/>
    </row>
    <row r="58" spans="1:10" ht="52.5">
      <c r="A58" s="78" t="s">
        <v>663</v>
      </c>
      <c r="B58" s="86" t="s">
        <v>664</v>
      </c>
      <c r="C58" s="122">
        <v>1364</v>
      </c>
      <c r="D58" s="161">
        <v>0</v>
      </c>
      <c r="E58" s="161">
        <v>0</v>
      </c>
      <c r="F58" s="161">
        <v>0</v>
      </c>
      <c r="G58" s="161">
        <v>0</v>
      </c>
      <c r="H58" s="103"/>
      <c r="I58" s="105"/>
      <c r="J58" s="102"/>
    </row>
    <row r="59" spans="1:10" ht="23.25">
      <c r="A59" s="78" t="s">
        <v>349</v>
      </c>
      <c r="B59" s="86" t="s">
        <v>379</v>
      </c>
      <c r="C59" s="122">
        <v>1370</v>
      </c>
      <c r="D59" s="161">
        <v>4227</v>
      </c>
      <c r="E59" s="162">
        <v>0</v>
      </c>
      <c r="F59" s="161">
        <v>2078</v>
      </c>
      <c r="G59" s="161">
        <v>0</v>
      </c>
      <c r="H59" s="103"/>
      <c r="I59" s="105"/>
      <c r="J59" s="102"/>
    </row>
    <row r="60" spans="1:10" ht="94.5">
      <c r="A60" s="78" t="s">
        <v>380</v>
      </c>
      <c r="B60" s="86" t="s">
        <v>54</v>
      </c>
      <c r="C60" s="122">
        <v>1380</v>
      </c>
      <c r="D60" s="161">
        <v>0</v>
      </c>
      <c r="E60" s="162">
        <v>0</v>
      </c>
      <c r="F60" s="161">
        <v>0</v>
      </c>
      <c r="G60" s="161">
        <v>0</v>
      </c>
      <c r="H60" s="103"/>
      <c r="I60" s="105"/>
      <c r="J60" s="102"/>
    </row>
    <row r="61" spans="1:10" ht="23.25">
      <c r="A61" s="78" t="s">
        <v>665</v>
      </c>
      <c r="B61" s="86" t="s">
        <v>666</v>
      </c>
      <c r="C61" s="122">
        <v>1382</v>
      </c>
      <c r="D61" s="161">
        <v>0</v>
      </c>
      <c r="E61" s="161">
        <v>0</v>
      </c>
      <c r="F61" s="162">
        <v>0</v>
      </c>
      <c r="G61" s="162">
        <v>0</v>
      </c>
      <c r="H61" s="103"/>
      <c r="I61" s="105"/>
      <c r="J61" s="102"/>
    </row>
    <row r="62" spans="1:10" ht="23.25">
      <c r="A62" s="78" t="s">
        <v>381</v>
      </c>
      <c r="B62" s="86" t="s">
        <v>382</v>
      </c>
      <c r="C62" s="122">
        <v>1419</v>
      </c>
      <c r="D62" s="161">
        <v>0</v>
      </c>
      <c r="E62" s="161">
        <v>0</v>
      </c>
      <c r="F62" s="162">
        <v>0</v>
      </c>
      <c r="G62" s="162">
        <v>0</v>
      </c>
      <c r="H62" s="103"/>
      <c r="I62" s="105"/>
      <c r="J62" s="102"/>
    </row>
    <row r="63" spans="1:10" ht="23.25">
      <c r="A63" s="78" t="s">
        <v>383</v>
      </c>
      <c r="B63" s="86" t="s">
        <v>384</v>
      </c>
      <c r="C63" s="122">
        <v>1420</v>
      </c>
      <c r="D63" s="161">
        <v>-1027</v>
      </c>
      <c r="E63" s="161">
        <v>-1494</v>
      </c>
      <c r="F63" s="162">
        <v>0</v>
      </c>
      <c r="G63" s="162">
        <v>0</v>
      </c>
      <c r="H63" s="103"/>
      <c r="I63" s="105"/>
      <c r="J63" s="102"/>
    </row>
    <row r="64" spans="1:10" ht="23.25">
      <c r="A64" s="78" t="s">
        <v>385</v>
      </c>
      <c r="B64" s="86" t="s">
        <v>386</v>
      </c>
      <c r="C64" s="122">
        <v>1421</v>
      </c>
      <c r="D64" s="161">
        <v>0</v>
      </c>
      <c r="E64" s="161">
        <v>0</v>
      </c>
      <c r="F64" s="162">
        <v>0</v>
      </c>
      <c r="G64" s="162">
        <v>0</v>
      </c>
      <c r="H64" s="103"/>
      <c r="I64" s="105"/>
      <c r="J64" s="102"/>
    </row>
    <row r="65" spans="1:10" ht="23.25">
      <c r="A65" s="78" t="s">
        <v>667</v>
      </c>
      <c r="B65" s="86" t="s">
        <v>495</v>
      </c>
      <c r="C65" s="122">
        <v>1422</v>
      </c>
      <c r="D65" s="163">
        <v>0</v>
      </c>
      <c r="E65" s="164">
        <v>0</v>
      </c>
      <c r="F65" s="163">
        <v>0</v>
      </c>
      <c r="G65" s="163">
        <v>0</v>
      </c>
      <c r="H65" s="103"/>
      <c r="I65" s="105"/>
      <c r="J65" s="102"/>
    </row>
    <row r="66" spans="1:10" ht="52.5">
      <c r="A66" s="78" t="s">
        <v>668</v>
      </c>
      <c r="B66" s="86" t="s">
        <v>496</v>
      </c>
      <c r="C66" s="122">
        <v>1423</v>
      </c>
      <c r="D66" s="163">
        <v>0</v>
      </c>
      <c r="E66" s="162">
        <v>0</v>
      </c>
      <c r="F66" s="163">
        <v>0</v>
      </c>
      <c r="G66" s="163">
        <v>0</v>
      </c>
      <c r="H66" s="103"/>
      <c r="I66" s="105"/>
      <c r="J66" s="102"/>
    </row>
    <row r="67" spans="1:10" ht="42">
      <c r="A67" s="78" t="s">
        <v>669</v>
      </c>
      <c r="B67" s="86" t="s">
        <v>497</v>
      </c>
      <c r="C67" s="122">
        <v>1424</v>
      </c>
      <c r="D67" s="163">
        <v>0</v>
      </c>
      <c r="E67" s="162">
        <v>0</v>
      </c>
      <c r="F67" s="163">
        <v>0</v>
      </c>
      <c r="G67" s="163">
        <v>0</v>
      </c>
      <c r="H67" s="103"/>
      <c r="I67" s="105"/>
      <c r="J67" s="102"/>
    </row>
    <row r="68" spans="1:10" ht="23.25">
      <c r="A68" s="78" t="s">
        <v>543</v>
      </c>
      <c r="B68" s="86" t="s">
        <v>544</v>
      </c>
      <c r="C68" s="122">
        <v>1425</v>
      </c>
      <c r="D68" s="163">
        <v>0</v>
      </c>
      <c r="E68" s="164">
        <v>0</v>
      </c>
      <c r="F68" s="162">
        <v>0</v>
      </c>
      <c r="G68" s="162">
        <v>0</v>
      </c>
      <c r="H68" s="103"/>
      <c r="I68" s="105"/>
      <c r="J68" s="102"/>
    </row>
    <row r="69" spans="1:10" ht="23.25">
      <c r="A69" s="78" t="s">
        <v>545</v>
      </c>
      <c r="B69" s="86" t="s">
        <v>546</v>
      </c>
      <c r="C69" s="122">
        <v>1426</v>
      </c>
      <c r="D69" s="163">
        <v>0</v>
      </c>
      <c r="E69" s="164">
        <v>0</v>
      </c>
      <c r="F69" s="162">
        <v>0</v>
      </c>
      <c r="G69" s="162">
        <v>0</v>
      </c>
      <c r="H69" s="103"/>
      <c r="I69" s="105"/>
      <c r="J69" s="102"/>
    </row>
    <row r="70" spans="1:10" ht="31.5">
      <c r="A70" s="78" t="s">
        <v>547</v>
      </c>
      <c r="B70" s="86" t="s">
        <v>548</v>
      </c>
      <c r="C70" s="122">
        <v>1427</v>
      </c>
      <c r="D70" s="163">
        <v>0</v>
      </c>
      <c r="E70" s="164">
        <v>0</v>
      </c>
      <c r="F70" s="162">
        <v>0</v>
      </c>
      <c r="G70" s="162">
        <v>0</v>
      </c>
      <c r="H70" s="103"/>
      <c r="I70" s="105"/>
      <c r="J70" s="102"/>
    </row>
    <row r="71" spans="1:10" ht="23.25">
      <c r="A71" s="78" t="s">
        <v>607</v>
      </c>
      <c r="B71" s="86" t="s">
        <v>608</v>
      </c>
      <c r="C71" s="122">
        <v>1428</v>
      </c>
      <c r="D71" s="163">
        <v>0</v>
      </c>
      <c r="E71" s="164">
        <v>0</v>
      </c>
      <c r="F71" s="162">
        <v>0</v>
      </c>
      <c r="G71" s="162">
        <v>0</v>
      </c>
      <c r="H71" s="103"/>
      <c r="I71" s="105"/>
      <c r="J71" s="102"/>
    </row>
    <row r="72" spans="1:10" ht="23.25">
      <c r="A72" s="78" t="s">
        <v>609</v>
      </c>
      <c r="B72" s="86" t="s">
        <v>610</v>
      </c>
      <c r="C72" s="122">
        <v>1429</v>
      </c>
      <c r="D72" s="163">
        <v>0</v>
      </c>
      <c r="E72" s="164">
        <v>0</v>
      </c>
      <c r="F72" s="162">
        <v>0</v>
      </c>
      <c r="G72" s="162">
        <v>0</v>
      </c>
      <c r="H72" s="103"/>
      <c r="I72" s="105"/>
      <c r="J72" s="102"/>
    </row>
    <row r="73" spans="1:10" ht="47.25">
      <c r="A73" s="77" t="s">
        <v>611</v>
      </c>
      <c r="B73" s="98"/>
      <c r="C73" s="122">
        <v>1430</v>
      </c>
      <c r="D73" s="161">
        <v>964682</v>
      </c>
      <c r="E73" s="161">
        <v>901433</v>
      </c>
      <c r="F73" s="162">
        <v>0</v>
      </c>
      <c r="G73" s="162">
        <v>0</v>
      </c>
      <c r="H73" s="103"/>
      <c r="I73" s="105"/>
      <c r="J73" s="102"/>
    </row>
    <row r="74" spans="1:10" ht="47.25">
      <c r="A74" s="77" t="s">
        <v>174</v>
      </c>
      <c r="B74" s="86" t="s">
        <v>259</v>
      </c>
      <c r="C74" s="122">
        <v>1431</v>
      </c>
      <c r="D74" s="161">
        <v>964660</v>
      </c>
      <c r="E74" s="161">
        <v>901429</v>
      </c>
      <c r="F74" s="162">
        <v>0</v>
      </c>
      <c r="G74" s="162">
        <v>0</v>
      </c>
      <c r="H74" s="103"/>
      <c r="I74" s="105"/>
      <c r="J74" s="102"/>
    </row>
    <row r="75" spans="1:10" ht="68.25">
      <c r="A75" s="77" t="s">
        <v>670</v>
      </c>
      <c r="B75" s="86" t="s">
        <v>168</v>
      </c>
      <c r="C75" s="122">
        <v>1440</v>
      </c>
      <c r="D75" s="161">
        <v>22</v>
      </c>
      <c r="E75" s="161">
        <v>4</v>
      </c>
      <c r="F75" s="162">
        <v>0</v>
      </c>
      <c r="G75" s="162">
        <v>0</v>
      </c>
      <c r="H75" s="103"/>
      <c r="I75" s="105"/>
      <c r="J75" s="102"/>
    </row>
    <row r="76" spans="1:10" ht="73.5">
      <c r="A76" s="78" t="s">
        <v>468</v>
      </c>
      <c r="B76" s="86" t="s">
        <v>302</v>
      </c>
      <c r="C76" s="122">
        <v>1443</v>
      </c>
      <c r="D76" s="161">
        <v>0</v>
      </c>
      <c r="E76" s="161">
        <v>0</v>
      </c>
      <c r="F76" s="162">
        <v>0</v>
      </c>
      <c r="G76" s="162">
        <v>0</v>
      </c>
      <c r="H76" s="103"/>
      <c r="I76" s="105"/>
      <c r="J76" s="102"/>
    </row>
    <row r="77" spans="1:10" ht="56.25">
      <c r="A77" s="74" t="s">
        <v>477</v>
      </c>
      <c r="B77" s="86" t="s">
        <v>344</v>
      </c>
      <c r="C77" s="122">
        <v>1445</v>
      </c>
      <c r="D77" s="161">
        <v>0</v>
      </c>
      <c r="E77" s="161">
        <v>0</v>
      </c>
      <c r="F77" s="162">
        <v>0</v>
      </c>
      <c r="G77" s="162">
        <v>0</v>
      </c>
      <c r="H77" s="103"/>
      <c r="I77" s="105"/>
      <c r="J77" s="102"/>
    </row>
    <row r="78" spans="1:10" ht="33.75">
      <c r="A78" s="74" t="s">
        <v>671</v>
      </c>
      <c r="B78" s="86" t="s">
        <v>345</v>
      </c>
      <c r="C78" s="122">
        <v>1448</v>
      </c>
      <c r="D78" s="161">
        <v>0</v>
      </c>
      <c r="E78" s="161">
        <v>0</v>
      </c>
      <c r="F78" s="162">
        <v>0</v>
      </c>
      <c r="G78" s="162">
        <v>0</v>
      </c>
      <c r="H78" s="103"/>
      <c r="I78" s="105"/>
      <c r="J78" s="102"/>
    </row>
    <row r="79" spans="1:10" ht="23.25">
      <c r="A79" s="74" t="s">
        <v>672</v>
      </c>
      <c r="B79" s="86" t="s">
        <v>147</v>
      </c>
      <c r="C79" s="122">
        <v>1449</v>
      </c>
      <c r="D79" s="161">
        <v>0</v>
      </c>
      <c r="E79" s="161">
        <v>0</v>
      </c>
      <c r="F79" s="162">
        <v>0</v>
      </c>
      <c r="G79" s="162">
        <v>0</v>
      </c>
      <c r="H79" s="103"/>
      <c r="I79" s="105"/>
      <c r="J79" s="102"/>
    </row>
    <row r="80" spans="1:10" ht="23.25">
      <c r="A80" s="78" t="s">
        <v>303</v>
      </c>
      <c r="B80" s="86" t="s">
        <v>304</v>
      </c>
      <c r="C80" s="122">
        <v>1450</v>
      </c>
      <c r="D80" s="161">
        <v>0</v>
      </c>
      <c r="E80" s="161">
        <v>-280</v>
      </c>
      <c r="F80" s="162">
        <v>0</v>
      </c>
      <c r="G80" s="162">
        <v>0</v>
      </c>
      <c r="H80" s="103"/>
      <c r="I80" s="105"/>
      <c r="J80" s="102"/>
    </row>
    <row r="81" spans="1:10" ht="23.25">
      <c r="A81" s="78" t="s">
        <v>673</v>
      </c>
      <c r="B81" s="86" t="s">
        <v>674</v>
      </c>
      <c r="C81" s="122">
        <v>1452</v>
      </c>
      <c r="D81" s="161">
        <v>0</v>
      </c>
      <c r="E81" s="161">
        <v>0</v>
      </c>
      <c r="F81" s="162">
        <v>0</v>
      </c>
      <c r="G81" s="162">
        <v>0</v>
      </c>
      <c r="H81" s="103"/>
      <c r="I81" s="105"/>
      <c r="J81" s="102"/>
    </row>
    <row r="82" spans="1:10" ht="23.25">
      <c r="A82" s="78" t="s">
        <v>305</v>
      </c>
      <c r="B82" s="86" t="s">
        <v>306</v>
      </c>
      <c r="C82" s="122">
        <v>1455</v>
      </c>
      <c r="D82" s="161">
        <v>0</v>
      </c>
      <c r="E82" s="161">
        <v>0</v>
      </c>
      <c r="F82" s="162">
        <v>0</v>
      </c>
      <c r="G82" s="162">
        <v>0</v>
      </c>
      <c r="H82" s="103"/>
      <c r="I82" s="105"/>
      <c r="J82" s="102"/>
    </row>
    <row r="83" spans="1:10" ht="23.25">
      <c r="A83" s="78" t="s">
        <v>196</v>
      </c>
      <c r="B83" s="86" t="s">
        <v>197</v>
      </c>
      <c r="C83" s="122">
        <v>1460</v>
      </c>
      <c r="D83" s="161">
        <v>0</v>
      </c>
      <c r="E83" s="161">
        <v>0</v>
      </c>
      <c r="F83" s="162">
        <v>0</v>
      </c>
      <c r="G83" s="162">
        <v>0</v>
      </c>
      <c r="H83" s="103"/>
      <c r="I83" s="105"/>
      <c r="J83" s="102"/>
    </row>
    <row r="84" spans="1:10" ht="23.25">
      <c r="A84" s="78" t="s">
        <v>46</v>
      </c>
      <c r="B84" s="86" t="s">
        <v>47</v>
      </c>
      <c r="C84" s="122">
        <v>1465</v>
      </c>
      <c r="D84" s="161">
        <v>0</v>
      </c>
      <c r="E84" s="161">
        <v>0</v>
      </c>
      <c r="F84" s="162">
        <v>0</v>
      </c>
      <c r="G84" s="162">
        <v>0</v>
      </c>
      <c r="H84" s="103"/>
      <c r="I84" s="105"/>
      <c r="J84" s="102"/>
    </row>
    <row r="85" spans="1:10" ht="23.25">
      <c r="A85" s="78" t="s">
        <v>48</v>
      </c>
      <c r="B85" s="86" t="s">
        <v>49</v>
      </c>
      <c r="C85" s="122">
        <v>1470</v>
      </c>
      <c r="D85" s="161">
        <v>0</v>
      </c>
      <c r="E85" s="161">
        <v>0</v>
      </c>
      <c r="F85" s="162">
        <v>0</v>
      </c>
      <c r="G85" s="162">
        <v>0</v>
      </c>
      <c r="H85" s="103"/>
      <c r="I85" s="105"/>
      <c r="J85" s="102"/>
    </row>
    <row r="86" spans="1:10" ht="31.5">
      <c r="A86" s="78" t="s">
        <v>181</v>
      </c>
      <c r="B86" s="86" t="s">
        <v>312</v>
      </c>
      <c r="C86" s="122">
        <v>1475</v>
      </c>
      <c r="D86" s="161">
        <v>0</v>
      </c>
      <c r="E86" s="161">
        <v>0</v>
      </c>
      <c r="F86" s="162">
        <v>0</v>
      </c>
      <c r="G86" s="162">
        <v>0</v>
      </c>
      <c r="H86" s="103"/>
      <c r="I86" s="105"/>
      <c r="J86" s="102"/>
    </row>
    <row r="87" spans="1:10" ht="23.25">
      <c r="A87" s="78" t="s">
        <v>387</v>
      </c>
      <c r="B87" s="86" t="s">
        <v>339</v>
      </c>
      <c r="C87" s="122">
        <v>1485</v>
      </c>
      <c r="D87" s="161">
        <v>22</v>
      </c>
      <c r="E87" s="161">
        <v>284</v>
      </c>
      <c r="F87" s="162">
        <v>0</v>
      </c>
      <c r="G87" s="162">
        <v>0</v>
      </c>
      <c r="H87" s="103"/>
      <c r="I87" s="105"/>
      <c r="J87" s="102"/>
    </row>
    <row r="88" spans="1:10" ht="23.25">
      <c r="A88" s="78" t="s">
        <v>348</v>
      </c>
      <c r="B88" s="86" t="s">
        <v>388</v>
      </c>
      <c r="C88" s="122">
        <v>1495</v>
      </c>
      <c r="D88" s="161">
        <v>0</v>
      </c>
      <c r="E88" s="161">
        <v>0</v>
      </c>
      <c r="F88" s="162">
        <v>0</v>
      </c>
      <c r="G88" s="162">
        <v>0</v>
      </c>
      <c r="H88" s="103"/>
      <c r="I88" s="105"/>
      <c r="J88" s="102"/>
    </row>
    <row r="89" spans="1:10" ht="23.25">
      <c r="A89" s="78" t="s">
        <v>328</v>
      </c>
      <c r="B89" s="86" t="s">
        <v>346</v>
      </c>
      <c r="C89" s="122">
        <v>1500</v>
      </c>
      <c r="D89" s="161">
        <v>0</v>
      </c>
      <c r="E89" s="161">
        <v>0</v>
      </c>
      <c r="F89" s="162">
        <v>0</v>
      </c>
      <c r="G89" s="162">
        <v>0</v>
      </c>
      <c r="H89" s="103"/>
      <c r="I89" s="105"/>
      <c r="J89" s="102"/>
    </row>
    <row r="90" spans="1:10" ht="23.25">
      <c r="A90" s="78" t="s">
        <v>675</v>
      </c>
      <c r="B90" s="86" t="s">
        <v>676</v>
      </c>
      <c r="C90" s="122">
        <v>1502</v>
      </c>
      <c r="D90" s="161">
        <v>0</v>
      </c>
      <c r="E90" s="161">
        <v>0</v>
      </c>
      <c r="F90" s="162">
        <v>0</v>
      </c>
      <c r="G90" s="162">
        <v>0</v>
      </c>
      <c r="H90" s="103"/>
      <c r="I90" s="105"/>
      <c r="J90" s="102"/>
    </row>
    <row r="91" spans="1:10" ht="23.25">
      <c r="A91" s="78" t="s">
        <v>509</v>
      </c>
      <c r="B91" s="86" t="s">
        <v>510</v>
      </c>
      <c r="C91" s="122">
        <v>1504</v>
      </c>
      <c r="D91" s="161">
        <v>0</v>
      </c>
      <c r="E91" s="161">
        <v>0</v>
      </c>
      <c r="F91" s="162">
        <v>0</v>
      </c>
      <c r="G91" s="162">
        <v>0</v>
      </c>
      <c r="H91" s="103"/>
      <c r="I91" s="105"/>
      <c r="J91" s="102"/>
    </row>
    <row r="92" spans="1:10" ht="23.25">
      <c r="A92" s="78" t="s">
        <v>574</v>
      </c>
      <c r="B92" s="86" t="s">
        <v>575</v>
      </c>
      <c r="C92" s="122">
        <v>1505</v>
      </c>
      <c r="D92" s="161">
        <v>0</v>
      </c>
      <c r="E92" s="161">
        <v>0</v>
      </c>
      <c r="F92" s="162">
        <v>0</v>
      </c>
      <c r="G92" s="162">
        <v>0</v>
      </c>
      <c r="H92" s="103"/>
      <c r="I92" s="105"/>
      <c r="J92" s="102"/>
    </row>
    <row r="93" spans="1:10" ht="22.5">
      <c r="A93" s="78" t="s">
        <v>576</v>
      </c>
      <c r="B93" s="94" t="s">
        <v>577</v>
      </c>
      <c r="C93" s="122">
        <v>1506</v>
      </c>
      <c r="D93" s="161">
        <v>0</v>
      </c>
      <c r="E93" s="161">
        <v>0</v>
      </c>
      <c r="F93" s="162">
        <v>0</v>
      </c>
      <c r="G93" s="162">
        <v>0</v>
      </c>
      <c r="H93" s="103"/>
      <c r="I93" s="105"/>
      <c r="J93" s="102"/>
    </row>
    <row r="94" spans="1:10" ht="31.5">
      <c r="A94" s="78" t="s">
        <v>578</v>
      </c>
      <c r="B94" s="94" t="s">
        <v>579</v>
      </c>
      <c r="C94" s="122">
        <v>1507</v>
      </c>
      <c r="D94" s="161">
        <v>0</v>
      </c>
      <c r="E94" s="161">
        <v>0</v>
      </c>
      <c r="F94" s="162">
        <v>0</v>
      </c>
      <c r="G94" s="162">
        <v>0</v>
      </c>
      <c r="H94" s="103"/>
      <c r="I94" s="105"/>
      <c r="J94" s="102"/>
    </row>
    <row r="95" spans="1:10" ht="23.25">
      <c r="A95" s="80" t="s">
        <v>486</v>
      </c>
      <c r="B95" s="86" t="s">
        <v>487</v>
      </c>
      <c r="C95" s="122">
        <v>1509</v>
      </c>
      <c r="D95" s="161">
        <v>0</v>
      </c>
      <c r="E95" s="162">
        <v>0</v>
      </c>
      <c r="F95" s="161">
        <v>0</v>
      </c>
      <c r="G95" s="161">
        <v>0</v>
      </c>
      <c r="H95" s="103"/>
      <c r="I95" s="105"/>
      <c r="J95" s="102"/>
    </row>
    <row r="96" spans="1:10" ht="26.25">
      <c r="A96" s="81" t="s">
        <v>677</v>
      </c>
      <c r="B96" s="86" t="s">
        <v>260</v>
      </c>
      <c r="C96" s="122">
        <v>1510</v>
      </c>
      <c r="D96" s="161">
        <v>2779729</v>
      </c>
      <c r="E96" s="162">
        <v>0</v>
      </c>
      <c r="F96" s="161">
        <v>2955990</v>
      </c>
      <c r="G96" s="161">
        <v>532350</v>
      </c>
      <c r="H96" s="103"/>
      <c r="I96" s="105"/>
      <c r="J96" s="102"/>
    </row>
    <row r="97" spans="1:10" ht="23.25">
      <c r="A97" s="80" t="s">
        <v>389</v>
      </c>
      <c r="B97" s="86" t="s">
        <v>182</v>
      </c>
      <c r="C97" s="122">
        <v>1520</v>
      </c>
      <c r="D97" s="161">
        <v>-27809</v>
      </c>
      <c r="E97" s="162">
        <v>0</v>
      </c>
      <c r="F97" s="161">
        <v>-33903</v>
      </c>
      <c r="G97" s="161">
        <v>-33903</v>
      </c>
      <c r="H97" s="103"/>
      <c r="I97" s="105"/>
      <c r="J97" s="102"/>
    </row>
    <row r="98" spans="1:10" ht="63">
      <c r="A98" s="78" t="s">
        <v>469</v>
      </c>
      <c r="B98" s="86" t="s">
        <v>183</v>
      </c>
      <c r="C98" s="122">
        <v>1530</v>
      </c>
      <c r="D98" s="161">
        <v>0</v>
      </c>
      <c r="E98" s="162">
        <v>0</v>
      </c>
      <c r="F98" s="161">
        <v>0</v>
      </c>
      <c r="G98" s="161">
        <v>0</v>
      </c>
      <c r="H98" s="103"/>
      <c r="I98" s="105"/>
      <c r="J98" s="102"/>
    </row>
    <row r="99" spans="1:10" ht="31.5">
      <c r="A99" s="78" t="s">
        <v>213</v>
      </c>
      <c r="B99" s="86" t="s">
        <v>192</v>
      </c>
      <c r="C99" s="122">
        <v>1540</v>
      </c>
      <c r="D99" s="161">
        <v>-30329</v>
      </c>
      <c r="E99" s="162">
        <v>0</v>
      </c>
      <c r="F99" s="161">
        <v>-42709</v>
      </c>
      <c r="G99" s="161">
        <v>-42709</v>
      </c>
      <c r="H99" s="103"/>
      <c r="I99" s="105"/>
      <c r="J99" s="102"/>
    </row>
    <row r="100" spans="1:10" ht="42">
      <c r="A100" s="78" t="s">
        <v>390</v>
      </c>
      <c r="B100" s="86" t="s">
        <v>391</v>
      </c>
      <c r="C100" s="122">
        <v>1544</v>
      </c>
      <c r="D100" s="161">
        <v>0</v>
      </c>
      <c r="E100" s="162">
        <v>0</v>
      </c>
      <c r="F100" s="161">
        <v>0</v>
      </c>
      <c r="G100" s="161">
        <v>0</v>
      </c>
      <c r="H100" s="103"/>
      <c r="I100" s="105"/>
      <c r="J100" s="102"/>
    </row>
    <row r="101" spans="1:10" ht="31.5">
      <c r="A101" s="78" t="s">
        <v>392</v>
      </c>
      <c r="B101" s="86" t="s">
        <v>393</v>
      </c>
      <c r="C101" s="122">
        <v>1545</v>
      </c>
      <c r="D101" s="161">
        <v>0</v>
      </c>
      <c r="E101" s="162">
        <v>0</v>
      </c>
      <c r="F101" s="161">
        <v>0</v>
      </c>
      <c r="G101" s="161">
        <v>0</v>
      </c>
      <c r="H101" s="103"/>
      <c r="I101" s="105"/>
      <c r="J101" s="102"/>
    </row>
    <row r="102" spans="1:10" ht="31.5">
      <c r="A102" s="78" t="s">
        <v>133</v>
      </c>
      <c r="B102" s="86" t="s">
        <v>234</v>
      </c>
      <c r="C102" s="122">
        <v>1550</v>
      </c>
      <c r="D102" s="161">
        <v>0</v>
      </c>
      <c r="E102" s="162">
        <v>0</v>
      </c>
      <c r="F102" s="161">
        <v>0</v>
      </c>
      <c r="G102" s="161">
        <v>0</v>
      </c>
      <c r="H102" s="103"/>
      <c r="I102" s="105"/>
      <c r="J102" s="102"/>
    </row>
    <row r="103" spans="1:10" ht="31.5">
      <c r="A103" s="78" t="s">
        <v>394</v>
      </c>
      <c r="B103" s="86" t="s">
        <v>296</v>
      </c>
      <c r="C103" s="122">
        <v>1560</v>
      </c>
      <c r="D103" s="161">
        <v>3941</v>
      </c>
      <c r="E103" s="162">
        <v>0</v>
      </c>
      <c r="F103" s="161">
        <v>7995</v>
      </c>
      <c r="G103" s="161">
        <v>7995</v>
      </c>
      <c r="H103" s="103"/>
      <c r="I103" s="105"/>
      <c r="J103" s="102"/>
    </row>
    <row r="104" spans="1:10" ht="31.5">
      <c r="A104" s="78" t="s">
        <v>395</v>
      </c>
      <c r="B104" s="86" t="s">
        <v>396</v>
      </c>
      <c r="C104" s="122">
        <v>1565</v>
      </c>
      <c r="D104" s="161">
        <v>-1421</v>
      </c>
      <c r="E104" s="162">
        <v>0</v>
      </c>
      <c r="F104" s="161">
        <v>811</v>
      </c>
      <c r="G104" s="161">
        <v>811</v>
      </c>
      <c r="H104" s="103"/>
      <c r="I104" s="105"/>
      <c r="J104" s="102"/>
    </row>
    <row r="105" spans="1:10" ht="23.25">
      <c r="A105" s="80" t="s">
        <v>297</v>
      </c>
      <c r="B105" s="86" t="s">
        <v>261</v>
      </c>
      <c r="C105" s="122">
        <v>1570</v>
      </c>
      <c r="D105" s="161">
        <v>1122560</v>
      </c>
      <c r="E105" s="162">
        <v>0</v>
      </c>
      <c r="F105" s="161">
        <v>1993993</v>
      </c>
      <c r="G105" s="161">
        <v>0</v>
      </c>
      <c r="H105" s="103"/>
      <c r="I105" s="105"/>
      <c r="J105" s="102"/>
    </row>
    <row r="106" spans="1:10" ht="31.5">
      <c r="A106" s="78" t="s">
        <v>193</v>
      </c>
      <c r="B106" s="86" t="s">
        <v>262</v>
      </c>
      <c r="C106" s="122">
        <v>1575</v>
      </c>
      <c r="D106" s="161">
        <v>1086645</v>
      </c>
      <c r="E106" s="162">
        <v>0</v>
      </c>
      <c r="F106" s="161">
        <v>1922093</v>
      </c>
      <c r="G106" s="161">
        <v>0</v>
      </c>
      <c r="H106" s="103"/>
      <c r="I106" s="105"/>
      <c r="J106" s="102"/>
    </row>
    <row r="107" spans="1:10" ht="23.25">
      <c r="A107" s="78" t="s">
        <v>263</v>
      </c>
      <c r="B107" s="86" t="s">
        <v>264</v>
      </c>
      <c r="C107" s="122">
        <v>1580</v>
      </c>
      <c r="D107" s="161">
        <v>35915</v>
      </c>
      <c r="E107" s="162">
        <v>0</v>
      </c>
      <c r="F107" s="161">
        <v>71900</v>
      </c>
      <c r="G107" s="161">
        <v>0</v>
      </c>
      <c r="H107" s="103"/>
      <c r="I107" s="105"/>
      <c r="J107" s="102"/>
    </row>
    <row r="108" spans="1:10" ht="23.25">
      <c r="A108" s="78" t="s">
        <v>298</v>
      </c>
      <c r="B108" s="86" t="s">
        <v>265</v>
      </c>
      <c r="C108" s="122">
        <v>1590</v>
      </c>
      <c r="D108" s="161">
        <v>482561</v>
      </c>
      <c r="E108" s="162">
        <v>0</v>
      </c>
      <c r="F108" s="161">
        <v>421228</v>
      </c>
      <c r="G108" s="161">
        <v>0</v>
      </c>
      <c r="H108" s="103"/>
      <c r="I108" s="105"/>
      <c r="J108" s="102"/>
    </row>
    <row r="109" spans="1:10" ht="23.25">
      <c r="A109" s="78" t="s">
        <v>194</v>
      </c>
      <c r="B109" s="86" t="s">
        <v>266</v>
      </c>
      <c r="C109" s="122">
        <v>1595</v>
      </c>
      <c r="D109" s="161">
        <v>400937</v>
      </c>
      <c r="E109" s="162">
        <v>0</v>
      </c>
      <c r="F109" s="161">
        <v>200540</v>
      </c>
      <c r="G109" s="161">
        <v>0</v>
      </c>
      <c r="H109" s="103"/>
      <c r="I109" s="105"/>
      <c r="J109" s="102"/>
    </row>
    <row r="110" spans="1:10" ht="23.25">
      <c r="A110" s="78" t="s">
        <v>258</v>
      </c>
      <c r="B110" s="86" t="s">
        <v>267</v>
      </c>
      <c r="C110" s="122">
        <v>1600</v>
      </c>
      <c r="D110" s="161">
        <v>81624</v>
      </c>
      <c r="E110" s="162">
        <v>0</v>
      </c>
      <c r="F110" s="161">
        <v>220688</v>
      </c>
      <c r="G110" s="161">
        <v>0</v>
      </c>
      <c r="H110" s="103"/>
      <c r="I110" s="105"/>
      <c r="J110" s="102"/>
    </row>
    <row r="111" spans="1:10" ht="23.25">
      <c r="A111" s="78" t="s">
        <v>299</v>
      </c>
      <c r="B111" s="86" t="s">
        <v>300</v>
      </c>
      <c r="C111" s="122">
        <v>1610</v>
      </c>
      <c r="D111" s="161">
        <v>10793</v>
      </c>
      <c r="E111" s="162">
        <v>0</v>
      </c>
      <c r="F111" s="161">
        <v>8419</v>
      </c>
      <c r="G111" s="161">
        <v>0</v>
      </c>
      <c r="H111" s="103"/>
      <c r="I111" s="105"/>
      <c r="J111" s="102"/>
    </row>
    <row r="112" spans="1:10" ht="23.25">
      <c r="A112" s="78" t="s">
        <v>678</v>
      </c>
      <c r="B112" s="86" t="s">
        <v>301</v>
      </c>
      <c r="C112" s="122">
        <v>1630</v>
      </c>
      <c r="D112" s="161">
        <v>1191624</v>
      </c>
      <c r="E112" s="162">
        <v>0</v>
      </c>
      <c r="F112" s="161">
        <v>566253</v>
      </c>
      <c r="G112" s="161">
        <v>566253</v>
      </c>
      <c r="H112" s="103"/>
      <c r="I112" s="105"/>
      <c r="J112" s="102"/>
    </row>
    <row r="113" spans="1:10" ht="31.5">
      <c r="A113" s="82" t="s">
        <v>746</v>
      </c>
      <c r="B113" s="86" t="s">
        <v>397</v>
      </c>
      <c r="C113" s="122">
        <v>1631</v>
      </c>
      <c r="D113" s="161">
        <v>1178705</v>
      </c>
      <c r="E113" s="162">
        <v>0</v>
      </c>
      <c r="F113" s="161">
        <v>523046</v>
      </c>
      <c r="G113" s="161">
        <v>523046</v>
      </c>
      <c r="H113" s="103"/>
      <c r="I113" s="105"/>
      <c r="J113" s="102"/>
    </row>
    <row r="114" spans="1:10" ht="52.5">
      <c r="A114" s="78" t="s">
        <v>478</v>
      </c>
      <c r="B114" s="86" t="s">
        <v>398</v>
      </c>
      <c r="C114" s="122">
        <v>1632</v>
      </c>
      <c r="D114" s="161">
        <v>126</v>
      </c>
      <c r="E114" s="162">
        <v>0</v>
      </c>
      <c r="F114" s="161">
        <v>0</v>
      </c>
      <c r="G114" s="161">
        <v>0</v>
      </c>
      <c r="H114" s="103"/>
      <c r="I114" s="105"/>
      <c r="J114" s="102"/>
    </row>
    <row r="115" spans="1:10" ht="23.25">
      <c r="A115" s="78" t="s">
        <v>399</v>
      </c>
      <c r="B115" s="86" t="s">
        <v>400</v>
      </c>
      <c r="C115" s="122">
        <v>1633</v>
      </c>
      <c r="D115" s="161">
        <v>900573</v>
      </c>
      <c r="E115" s="162">
        <v>0</v>
      </c>
      <c r="F115" s="161">
        <v>381125</v>
      </c>
      <c r="G115" s="161">
        <v>381125</v>
      </c>
      <c r="H115" s="103"/>
      <c r="I115" s="105"/>
      <c r="J115" s="102"/>
    </row>
    <row r="116" spans="1:10" ht="31.5">
      <c r="A116" s="78" t="s">
        <v>401</v>
      </c>
      <c r="B116" s="86" t="s">
        <v>402</v>
      </c>
      <c r="C116" s="122">
        <v>1634</v>
      </c>
      <c r="D116" s="161">
        <v>0</v>
      </c>
      <c r="E116" s="162">
        <v>0</v>
      </c>
      <c r="F116" s="161">
        <v>0</v>
      </c>
      <c r="G116" s="161">
        <v>0</v>
      </c>
      <c r="H116" s="103"/>
      <c r="I116" s="105"/>
      <c r="J116" s="102"/>
    </row>
    <row r="117" spans="1:10" ht="31.5">
      <c r="A117" s="78" t="s">
        <v>403</v>
      </c>
      <c r="B117" s="86" t="s">
        <v>404</v>
      </c>
      <c r="C117" s="122">
        <v>1635</v>
      </c>
      <c r="D117" s="161">
        <v>0</v>
      </c>
      <c r="E117" s="162">
        <v>0</v>
      </c>
      <c r="F117" s="161">
        <v>0</v>
      </c>
      <c r="G117" s="161">
        <v>0</v>
      </c>
      <c r="H117" s="103"/>
      <c r="I117" s="105"/>
      <c r="J117" s="102"/>
    </row>
    <row r="118" spans="1:10" ht="31.5">
      <c r="A118" s="78" t="s">
        <v>405</v>
      </c>
      <c r="B118" s="86" t="s">
        <v>406</v>
      </c>
      <c r="C118" s="122">
        <v>1636</v>
      </c>
      <c r="D118" s="161">
        <v>0</v>
      </c>
      <c r="E118" s="162">
        <v>0</v>
      </c>
      <c r="F118" s="161">
        <v>0</v>
      </c>
      <c r="G118" s="161">
        <v>0</v>
      </c>
      <c r="H118" s="103"/>
      <c r="I118" s="105"/>
      <c r="J118" s="102"/>
    </row>
    <row r="119" spans="1:10" ht="31.5">
      <c r="A119" s="78" t="s">
        <v>407</v>
      </c>
      <c r="B119" s="86" t="s">
        <v>408</v>
      </c>
      <c r="C119" s="122">
        <v>1637</v>
      </c>
      <c r="D119" s="161">
        <v>237731</v>
      </c>
      <c r="E119" s="162">
        <v>0</v>
      </c>
      <c r="F119" s="161">
        <v>120680</v>
      </c>
      <c r="G119" s="161">
        <v>120680</v>
      </c>
      <c r="H119" s="103"/>
      <c r="I119" s="105"/>
      <c r="J119" s="102"/>
    </row>
    <row r="120" spans="1:10" ht="31.5">
      <c r="A120" s="78" t="s">
        <v>409</v>
      </c>
      <c r="B120" s="86" t="s">
        <v>410</v>
      </c>
      <c r="C120" s="122">
        <v>1638</v>
      </c>
      <c r="D120" s="161">
        <v>40275</v>
      </c>
      <c r="E120" s="162">
        <v>0</v>
      </c>
      <c r="F120" s="161">
        <v>21241</v>
      </c>
      <c r="G120" s="161">
        <v>21241</v>
      </c>
      <c r="H120" s="103"/>
      <c r="I120" s="105"/>
      <c r="J120" s="102"/>
    </row>
    <row r="121" spans="1:10" ht="23.25">
      <c r="A121" s="78" t="s">
        <v>679</v>
      </c>
      <c r="B121" s="86" t="s">
        <v>411</v>
      </c>
      <c r="C121" s="122">
        <v>1639</v>
      </c>
      <c r="D121" s="161">
        <v>12919</v>
      </c>
      <c r="E121" s="162">
        <v>0</v>
      </c>
      <c r="F121" s="161">
        <v>43207</v>
      </c>
      <c r="G121" s="161">
        <v>43207</v>
      </c>
      <c r="H121" s="103"/>
      <c r="I121" s="105"/>
      <c r="J121" s="102"/>
    </row>
    <row r="122" spans="1:10" ht="52.5">
      <c r="A122" s="78" t="s">
        <v>479</v>
      </c>
      <c r="B122" s="86" t="s">
        <v>412</v>
      </c>
      <c r="C122" s="122">
        <v>1640</v>
      </c>
      <c r="D122" s="161">
        <v>0</v>
      </c>
      <c r="E122" s="162">
        <v>0</v>
      </c>
      <c r="F122" s="161">
        <v>0</v>
      </c>
      <c r="G122" s="161">
        <v>0</v>
      </c>
      <c r="H122" s="103"/>
      <c r="I122" s="105"/>
      <c r="J122" s="102"/>
    </row>
    <row r="123" spans="1:10" ht="31.5">
      <c r="A123" s="78" t="s">
        <v>413</v>
      </c>
      <c r="B123" s="86" t="s">
        <v>414</v>
      </c>
      <c r="C123" s="122">
        <v>1641</v>
      </c>
      <c r="D123" s="161">
        <v>944</v>
      </c>
      <c r="E123" s="162">
        <v>0</v>
      </c>
      <c r="F123" s="161">
        <v>14441</v>
      </c>
      <c r="G123" s="161">
        <v>14441</v>
      </c>
      <c r="H123" s="103"/>
      <c r="I123" s="105"/>
      <c r="J123" s="102"/>
    </row>
    <row r="124" spans="1:10" ht="31.5">
      <c r="A124" s="78" t="s">
        <v>415</v>
      </c>
      <c r="B124" s="86" t="s">
        <v>416</v>
      </c>
      <c r="C124" s="122">
        <v>1642</v>
      </c>
      <c r="D124" s="161">
        <v>0</v>
      </c>
      <c r="E124" s="162">
        <v>0</v>
      </c>
      <c r="F124" s="161">
        <v>0</v>
      </c>
      <c r="G124" s="161">
        <v>0</v>
      </c>
      <c r="H124" s="103"/>
      <c r="I124" s="105"/>
      <c r="J124" s="102"/>
    </row>
    <row r="125" spans="1:10" ht="31.5">
      <c r="A125" s="78" t="s">
        <v>417</v>
      </c>
      <c r="B125" s="86" t="s">
        <v>418</v>
      </c>
      <c r="C125" s="122">
        <v>1643</v>
      </c>
      <c r="D125" s="161">
        <v>0</v>
      </c>
      <c r="E125" s="162">
        <v>0</v>
      </c>
      <c r="F125" s="161">
        <v>0</v>
      </c>
      <c r="G125" s="161">
        <v>0</v>
      </c>
      <c r="H125" s="103"/>
      <c r="I125" s="105"/>
      <c r="J125" s="102"/>
    </row>
    <row r="126" spans="1:10" ht="31.5">
      <c r="A126" s="78" t="s">
        <v>419</v>
      </c>
      <c r="B126" s="86" t="s">
        <v>420</v>
      </c>
      <c r="C126" s="122">
        <v>1644</v>
      </c>
      <c r="D126" s="161">
        <v>0</v>
      </c>
      <c r="E126" s="162">
        <v>0</v>
      </c>
      <c r="F126" s="161">
        <v>0</v>
      </c>
      <c r="G126" s="161">
        <v>0</v>
      </c>
      <c r="H126" s="103"/>
      <c r="I126" s="105"/>
      <c r="J126" s="102"/>
    </row>
    <row r="127" spans="1:10" ht="31.5">
      <c r="A127" s="78" t="s">
        <v>421</v>
      </c>
      <c r="B127" s="86" t="s">
        <v>422</v>
      </c>
      <c r="C127" s="122">
        <v>1645</v>
      </c>
      <c r="D127" s="161">
        <v>11334</v>
      </c>
      <c r="E127" s="162">
        <v>0</v>
      </c>
      <c r="F127" s="161">
        <v>27271</v>
      </c>
      <c r="G127" s="161">
        <v>27271</v>
      </c>
      <c r="H127" s="103"/>
      <c r="I127" s="105"/>
      <c r="J127" s="102"/>
    </row>
    <row r="128" spans="1:10" ht="31.5">
      <c r="A128" s="78" t="s">
        <v>423</v>
      </c>
      <c r="B128" s="86" t="s">
        <v>424</v>
      </c>
      <c r="C128" s="122">
        <v>1646</v>
      </c>
      <c r="D128" s="161">
        <v>641</v>
      </c>
      <c r="E128" s="162">
        <v>0</v>
      </c>
      <c r="F128" s="161">
        <v>1495</v>
      </c>
      <c r="G128" s="161">
        <v>1495</v>
      </c>
      <c r="H128" s="103"/>
      <c r="I128" s="105"/>
      <c r="J128" s="102"/>
    </row>
    <row r="129" spans="1:10" ht="37.5">
      <c r="A129" s="75" t="s">
        <v>612</v>
      </c>
      <c r="B129" s="86" t="s">
        <v>613</v>
      </c>
      <c r="C129" s="122">
        <v>1647</v>
      </c>
      <c r="D129" s="162">
        <v>0</v>
      </c>
      <c r="E129" s="161">
        <v>124</v>
      </c>
      <c r="F129" s="162">
        <v>0</v>
      </c>
      <c r="G129" s="162">
        <v>0</v>
      </c>
      <c r="H129" s="103"/>
      <c r="I129" s="105"/>
      <c r="J129" s="102"/>
    </row>
    <row r="130" spans="1:10" ht="42">
      <c r="A130" s="77" t="s">
        <v>680</v>
      </c>
      <c r="B130" s="86" t="s">
        <v>268</v>
      </c>
      <c r="C130" s="122">
        <v>1720</v>
      </c>
      <c r="D130" s="161">
        <v>240163</v>
      </c>
      <c r="E130" s="161">
        <v>101439</v>
      </c>
      <c r="F130" s="161">
        <v>136860</v>
      </c>
      <c r="G130" s="161">
        <v>28844</v>
      </c>
      <c r="H130" s="103"/>
      <c r="I130" s="105"/>
      <c r="J130" s="102"/>
    </row>
    <row r="131" spans="1:10" ht="23.25">
      <c r="A131" s="80" t="s">
        <v>681</v>
      </c>
      <c r="B131" s="86" t="s">
        <v>269</v>
      </c>
      <c r="C131" s="122">
        <v>1730</v>
      </c>
      <c r="D131" s="161">
        <v>220892</v>
      </c>
      <c r="E131" s="161">
        <v>86205</v>
      </c>
      <c r="F131" s="161">
        <v>136511</v>
      </c>
      <c r="G131" s="161">
        <v>28755</v>
      </c>
      <c r="H131" s="103"/>
      <c r="I131" s="105"/>
      <c r="J131" s="102"/>
    </row>
    <row r="132" spans="1:10" ht="31.5">
      <c r="A132" s="78" t="s">
        <v>23</v>
      </c>
      <c r="B132" s="86" t="s">
        <v>270</v>
      </c>
      <c r="C132" s="122">
        <v>1740</v>
      </c>
      <c r="D132" s="161">
        <v>0</v>
      </c>
      <c r="E132" s="161">
        <v>0</v>
      </c>
      <c r="F132" s="162">
        <v>0</v>
      </c>
      <c r="G132" s="162">
        <v>0</v>
      </c>
      <c r="H132" s="103"/>
      <c r="I132" s="105"/>
      <c r="J132" s="102"/>
    </row>
    <row r="133" spans="1:10" ht="23.25">
      <c r="A133" s="78" t="s">
        <v>195</v>
      </c>
      <c r="B133" s="86" t="s">
        <v>271</v>
      </c>
      <c r="C133" s="122">
        <v>1745</v>
      </c>
      <c r="D133" s="161">
        <v>0</v>
      </c>
      <c r="E133" s="161">
        <v>0</v>
      </c>
      <c r="F133" s="162">
        <v>0</v>
      </c>
      <c r="G133" s="162">
        <v>0</v>
      </c>
      <c r="H133" s="103"/>
      <c r="I133" s="105"/>
      <c r="J133" s="102"/>
    </row>
    <row r="134" spans="1:10" ht="23.25">
      <c r="A134" s="78" t="s">
        <v>272</v>
      </c>
      <c r="B134" s="86" t="s">
        <v>273</v>
      </c>
      <c r="C134" s="122">
        <v>1750</v>
      </c>
      <c r="D134" s="161">
        <v>0</v>
      </c>
      <c r="E134" s="161">
        <v>0</v>
      </c>
      <c r="F134" s="162">
        <v>0</v>
      </c>
      <c r="G134" s="162">
        <v>0</v>
      </c>
      <c r="H134" s="103"/>
      <c r="I134" s="105"/>
      <c r="J134" s="102"/>
    </row>
    <row r="135" spans="1:10" ht="23.25">
      <c r="A135" s="78" t="s">
        <v>252</v>
      </c>
      <c r="B135" s="86" t="s">
        <v>274</v>
      </c>
      <c r="C135" s="122">
        <v>1755</v>
      </c>
      <c r="D135" s="161">
        <v>0</v>
      </c>
      <c r="E135" s="161">
        <v>0</v>
      </c>
      <c r="F135" s="162">
        <v>0</v>
      </c>
      <c r="G135" s="162">
        <v>0</v>
      </c>
      <c r="H135" s="103"/>
      <c r="I135" s="105"/>
      <c r="J135" s="102"/>
    </row>
    <row r="136" spans="1:10" ht="23.25">
      <c r="A136" s="78" t="s">
        <v>24</v>
      </c>
      <c r="B136" s="86" t="s">
        <v>275</v>
      </c>
      <c r="C136" s="122">
        <v>1760</v>
      </c>
      <c r="D136" s="161">
        <v>5108</v>
      </c>
      <c r="E136" s="162">
        <v>0</v>
      </c>
      <c r="F136" s="161">
        <v>7203</v>
      </c>
      <c r="G136" s="161">
        <v>7203</v>
      </c>
      <c r="H136" s="103"/>
      <c r="I136" s="105"/>
      <c r="J136" s="102"/>
    </row>
    <row r="137" spans="1:10" ht="31.5">
      <c r="A137" s="78" t="s">
        <v>682</v>
      </c>
      <c r="B137" s="86" t="s">
        <v>309</v>
      </c>
      <c r="C137" s="122">
        <v>1770</v>
      </c>
      <c r="D137" s="161">
        <v>215021</v>
      </c>
      <c r="E137" s="161">
        <v>85935</v>
      </c>
      <c r="F137" s="161">
        <v>128903</v>
      </c>
      <c r="G137" s="161">
        <v>21484</v>
      </c>
      <c r="H137" s="103"/>
      <c r="I137" s="105"/>
      <c r="J137" s="102"/>
    </row>
    <row r="138" spans="1:10" ht="52.5">
      <c r="A138" s="78" t="s">
        <v>227</v>
      </c>
      <c r="B138" s="86" t="s">
        <v>228</v>
      </c>
      <c r="C138" s="122">
        <v>1780</v>
      </c>
      <c r="D138" s="161">
        <v>0</v>
      </c>
      <c r="E138" s="161">
        <v>0</v>
      </c>
      <c r="F138" s="162">
        <v>0</v>
      </c>
      <c r="G138" s="162">
        <v>0</v>
      </c>
      <c r="H138" s="103"/>
      <c r="I138" s="105"/>
      <c r="J138" s="102"/>
    </row>
    <row r="139" spans="1:10" ht="23.25">
      <c r="A139" s="78" t="s">
        <v>235</v>
      </c>
      <c r="B139" s="86" t="s">
        <v>236</v>
      </c>
      <c r="C139" s="122">
        <v>1785</v>
      </c>
      <c r="D139" s="161">
        <v>0</v>
      </c>
      <c r="E139" s="162">
        <v>0</v>
      </c>
      <c r="F139" s="161">
        <v>0</v>
      </c>
      <c r="G139" s="161">
        <v>0</v>
      </c>
      <c r="H139" s="103"/>
      <c r="I139" s="105"/>
      <c r="J139" s="102"/>
    </row>
    <row r="140" spans="1:10" ht="23.25">
      <c r="A140" s="78" t="s">
        <v>627</v>
      </c>
      <c r="B140" s="86" t="s">
        <v>628</v>
      </c>
      <c r="C140" s="122">
        <v>1788</v>
      </c>
      <c r="D140" s="161">
        <v>763</v>
      </c>
      <c r="E140" s="161">
        <v>270</v>
      </c>
      <c r="F140" s="161">
        <v>405</v>
      </c>
      <c r="G140" s="161">
        <v>68</v>
      </c>
      <c r="H140" s="103"/>
      <c r="I140" s="105"/>
      <c r="J140" s="102"/>
    </row>
    <row r="141" spans="1:10" ht="84">
      <c r="A141" s="78" t="s">
        <v>502</v>
      </c>
      <c r="B141" s="86" t="s">
        <v>503</v>
      </c>
      <c r="C141" s="122">
        <v>1789</v>
      </c>
      <c r="D141" s="161">
        <v>0</v>
      </c>
      <c r="E141" s="161">
        <v>0</v>
      </c>
      <c r="F141" s="161">
        <v>0</v>
      </c>
      <c r="G141" s="161">
        <v>0</v>
      </c>
      <c r="H141" s="103"/>
      <c r="I141" s="105"/>
      <c r="J141" s="102"/>
    </row>
    <row r="142" spans="1:10" ht="31.5">
      <c r="A142" s="78" t="s">
        <v>25</v>
      </c>
      <c r="B142" s="86" t="s">
        <v>229</v>
      </c>
      <c r="C142" s="122">
        <v>1790</v>
      </c>
      <c r="D142" s="161">
        <v>0</v>
      </c>
      <c r="E142" s="161">
        <v>0</v>
      </c>
      <c r="F142" s="161">
        <v>0</v>
      </c>
      <c r="G142" s="161">
        <v>0</v>
      </c>
      <c r="H142" s="103"/>
      <c r="I142" s="105"/>
      <c r="J142" s="102"/>
    </row>
    <row r="143" spans="1:10" ht="52.5">
      <c r="A143" s="78" t="s">
        <v>230</v>
      </c>
      <c r="B143" s="86" t="s">
        <v>231</v>
      </c>
      <c r="C143" s="122">
        <v>1795</v>
      </c>
      <c r="D143" s="161">
        <v>0</v>
      </c>
      <c r="E143" s="161">
        <v>0</v>
      </c>
      <c r="F143" s="162">
        <v>0</v>
      </c>
      <c r="G143" s="162">
        <v>0</v>
      </c>
      <c r="H143" s="103"/>
      <c r="I143" s="105"/>
      <c r="J143" s="102"/>
    </row>
    <row r="144" spans="1:10" ht="42">
      <c r="A144" s="78" t="s">
        <v>294</v>
      </c>
      <c r="B144" s="86" t="s">
        <v>295</v>
      </c>
      <c r="C144" s="122">
        <v>1800</v>
      </c>
      <c r="D144" s="161">
        <v>0</v>
      </c>
      <c r="E144" s="161">
        <v>0</v>
      </c>
      <c r="F144" s="161">
        <v>0</v>
      </c>
      <c r="G144" s="161">
        <v>0</v>
      </c>
      <c r="H144" s="103"/>
      <c r="I144" s="105"/>
      <c r="J144" s="102"/>
    </row>
    <row r="145" spans="1:10" ht="63">
      <c r="A145" s="78" t="s">
        <v>122</v>
      </c>
      <c r="B145" s="86" t="s">
        <v>123</v>
      </c>
      <c r="C145" s="122">
        <v>1805</v>
      </c>
      <c r="D145" s="161">
        <v>0</v>
      </c>
      <c r="E145" s="161">
        <v>0</v>
      </c>
      <c r="F145" s="162">
        <v>0</v>
      </c>
      <c r="G145" s="162">
        <v>0</v>
      </c>
      <c r="H145" s="103"/>
      <c r="I145" s="105"/>
      <c r="J145" s="102"/>
    </row>
    <row r="146" spans="1:10" ht="23.25">
      <c r="A146" s="80" t="s">
        <v>253</v>
      </c>
      <c r="B146" s="86" t="s">
        <v>124</v>
      </c>
      <c r="C146" s="122">
        <v>1810</v>
      </c>
      <c r="D146" s="161">
        <v>18735</v>
      </c>
      <c r="E146" s="161">
        <v>15169</v>
      </c>
      <c r="F146" s="162">
        <v>0</v>
      </c>
      <c r="G146" s="162">
        <v>0</v>
      </c>
      <c r="H146" s="103"/>
      <c r="I146" s="105"/>
      <c r="J146" s="102"/>
    </row>
    <row r="147" spans="1:10" ht="31.5">
      <c r="A147" s="78" t="s">
        <v>683</v>
      </c>
      <c r="B147" s="86" t="s">
        <v>125</v>
      </c>
      <c r="C147" s="122">
        <v>1820</v>
      </c>
      <c r="D147" s="161">
        <v>536</v>
      </c>
      <c r="E147" s="161">
        <v>65</v>
      </c>
      <c r="F147" s="161">
        <v>349</v>
      </c>
      <c r="G147" s="161">
        <v>89</v>
      </c>
      <c r="H147" s="103"/>
      <c r="I147" s="105"/>
      <c r="J147" s="102"/>
    </row>
    <row r="148" spans="1:10" ht="23.25">
      <c r="A148" s="78" t="s">
        <v>126</v>
      </c>
      <c r="B148" s="86" t="s">
        <v>127</v>
      </c>
      <c r="C148" s="122">
        <v>1825</v>
      </c>
      <c r="D148" s="161">
        <v>105</v>
      </c>
      <c r="E148" s="162">
        <v>0</v>
      </c>
      <c r="F148" s="161">
        <v>89</v>
      </c>
      <c r="G148" s="161">
        <v>89</v>
      </c>
      <c r="H148" s="103"/>
      <c r="I148" s="105"/>
      <c r="J148" s="102"/>
    </row>
    <row r="149" spans="1:10" ht="23.25">
      <c r="A149" s="78" t="s">
        <v>254</v>
      </c>
      <c r="B149" s="86" t="s">
        <v>128</v>
      </c>
      <c r="C149" s="122">
        <v>1830</v>
      </c>
      <c r="D149" s="161">
        <v>0</v>
      </c>
      <c r="E149" s="161">
        <v>0</v>
      </c>
      <c r="F149" s="161">
        <v>0</v>
      </c>
      <c r="G149" s="161">
        <v>0</v>
      </c>
      <c r="H149" s="103"/>
      <c r="I149" s="105"/>
      <c r="J149" s="102"/>
    </row>
    <row r="150" spans="1:10" ht="23.25">
      <c r="A150" s="78" t="s">
        <v>257</v>
      </c>
      <c r="B150" s="86" t="s">
        <v>129</v>
      </c>
      <c r="C150" s="122">
        <v>1835</v>
      </c>
      <c r="D150" s="161">
        <v>431</v>
      </c>
      <c r="E150" s="161">
        <v>65</v>
      </c>
      <c r="F150" s="161">
        <v>260</v>
      </c>
      <c r="G150" s="161">
        <v>0</v>
      </c>
      <c r="H150" s="103"/>
      <c r="I150" s="105"/>
      <c r="J150" s="102"/>
    </row>
    <row r="151" spans="1:10" ht="23.25">
      <c r="A151" s="78" t="s">
        <v>614</v>
      </c>
      <c r="B151" s="86" t="s">
        <v>615</v>
      </c>
      <c r="C151" s="122">
        <v>1836</v>
      </c>
      <c r="D151" s="161">
        <v>0</v>
      </c>
      <c r="E151" s="161">
        <v>0</v>
      </c>
      <c r="F151" s="162">
        <v>0</v>
      </c>
      <c r="G151" s="162">
        <v>0</v>
      </c>
      <c r="H151" s="103"/>
      <c r="I151" s="105"/>
      <c r="J151" s="102"/>
    </row>
    <row r="152" spans="1:10" ht="63">
      <c r="A152" s="78" t="s">
        <v>747</v>
      </c>
      <c r="B152" s="86" t="s">
        <v>616</v>
      </c>
      <c r="C152" s="122">
        <v>1837</v>
      </c>
      <c r="D152" s="161">
        <v>0</v>
      </c>
      <c r="E152" s="161">
        <v>0</v>
      </c>
      <c r="F152" s="162">
        <v>0</v>
      </c>
      <c r="G152" s="162">
        <v>0</v>
      </c>
      <c r="H152" s="103"/>
      <c r="I152" s="105"/>
      <c r="J152" s="102"/>
    </row>
    <row r="153" spans="1:10" ht="52.5">
      <c r="A153" s="78" t="s">
        <v>684</v>
      </c>
      <c r="B153" s="86" t="s">
        <v>617</v>
      </c>
      <c r="C153" s="122">
        <v>1838</v>
      </c>
      <c r="D153" s="161">
        <v>0</v>
      </c>
      <c r="E153" s="161">
        <v>0</v>
      </c>
      <c r="F153" s="162">
        <v>0</v>
      </c>
      <c r="G153" s="162">
        <v>0</v>
      </c>
      <c r="H153" s="103"/>
      <c r="I153" s="105"/>
      <c r="J153" s="102"/>
    </row>
    <row r="154" spans="1:10" ht="52.5">
      <c r="A154" s="78" t="s">
        <v>685</v>
      </c>
      <c r="B154" s="86" t="s">
        <v>618</v>
      </c>
      <c r="C154" s="122">
        <v>1839</v>
      </c>
      <c r="D154" s="161">
        <v>0</v>
      </c>
      <c r="E154" s="161">
        <v>0</v>
      </c>
      <c r="F154" s="162">
        <v>0</v>
      </c>
      <c r="G154" s="162">
        <v>0</v>
      </c>
      <c r="H154" s="103"/>
      <c r="I154" s="105"/>
      <c r="J154" s="102"/>
    </row>
    <row r="155" spans="1:10" ht="52.5">
      <c r="A155" s="78" t="s">
        <v>686</v>
      </c>
      <c r="B155" s="86" t="s">
        <v>619</v>
      </c>
      <c r="C155" s="122">
        <v>1840</v>
      </c>
      <c r="D155" s="161">
        <v>0</v>
      </c>
      <c r="E155" s="161">
        <v>0</v>
      </c>
      <c r="F155" s="162">
        <v>0</v>
      </c>
      <c r="G155" s="162">
        <v>0</v>
      </c>
      <c r="H155" s="103"/>
      <c r="I155" s="105"/>
      <c r="J155" s="102"/>
    </row>
    <row r="156" spans="1:10" ht="26.25">
      <c r="A156" s="83" t="s">
        <v>687</v>
      </c>
      <c r="B156" s="86"/>
      <c r="C156" s="122">
        <v>1841</v>
      </c>
      <c r="D156" s="162">
        <v>0</v>
      </c>
      <c r="E156" s="161">
        <v>37859</v>
      </c>
      <c r="F156" s="161">
        <v>119834</v>
      </c>
      <c r="G156" s="161">
        <v>119491</v>
      </c>
      <c r="H156" s="103"/>
      <c r="I156" s="105"/>
      <c r="J156" s="102"/>
    </row>
    <row r="157" spans="1:10" ht="31.5">
      <c r="A157" s="78" t="s">
        <v>748</v>
      </c>
      <c r="B157" s="86" t="s">
        <v>26</v>
      </c>
      <c r="C157" s="122">
        <v>1850</v>
      </c>
      <c r="D157" s="162">
        <v>0</v>
      </c>
      <c r="E157" s="161">
        <v>32574</v>
      </c>
      <c r="F157" s="162">
        <v>0</v>
      </c>
      <c r="G157" s="162">
        <v>0</v>
      </c>
      <c r="H157" s="103"/>
      <c r="I157" s="105"/>
      <c r="J157" s="102"/>
    </row>
    <row r="158" spans="1:10" ht="42">
      <c r="A158" s="78" t="s">
        <v>140</v>
      </c>
      <c r="B158" s="86" t="s">
        <v>141</v>
      </c>
      <c r="C158" s="122">
        <v>1860</v>
      </c>
      <c r="D158" s="162">
        <v>0</v>
      </c>
      <c r="E158" s="161">
        <v>7</v>
      </c>
      <c r="F158" s="161">
        <v>3</v>
      </c>
      <c r="G158" s="161">
        <v>0</v>
      </c>
      <c r="H158" s="103"/>
      <c r="I158" s="105"/>
      <c r="J158" s="102"/>
    </row>
    <row r="159" spans="1:10" ht="31.5">
      <c r="A159" s="78" t="s">
        <v>142</v>
      </c>
      <c r="B159" s="86" t="s">
        <v>143</v>
      </c>
      <c r="C159" s="122">
        <v>1870</v>
      </c>
      <c r="D159" s="162">
        <v>0</v>
      </c>
      <c r="E159" s="161">
        <v>7</v>
      </c>
      <c r="F159" s="162">
        <v>0</v>
      </c>
      <c r="G159" s="162">
        <v>0</v>
      </c>
      <c r="H159" s="103"/>
      <c r="I159" s="105"/>
      <c r="J159" s="102"/>
    </row>
    <row r="160" spans="1:10" ht="31.5">
      <c r="A160" s="78" t="s">
        <v>232</v>
      </c>
      <c r="B160" s="86" t="s">
        <v>144</v>
      </c>
      <c r="C160" s="122">
        <v>1880</v>
      </c>
      <c r="D160" s="162">
        <v>0</v>
      </c>
      <c r="E160" s="162">
        <v>0</v>
      </c>
      <c r="F160" s="161">
        <v>3</v>
      </c>
      <c r="G160" s="161">
        <v>0</v>
      </c>
      <c r="H160" s="103"/>
      <c r="I160" s="105"/>
      <c r="J160" s="102"/>
    </row>
    <row r="161" spans="1:10" ht="23.25">
      <c r="A161" s="78" t="s">
        <v>32</v>
      </c>
      <c r="B161" s="86" t="s">
        <v>33</v>
      </c>
      <c r="C161" s="122">
        <v>1890</v>
      </c>
      <c r="D161" s="162">
        <v>0</v>
      </c>
      <c r="E161" s="161">
        <v>3</v>
      </c>
      <c r="F161" s="161">
        <v>119491</v>
      </c>
      <c r="G161" s="161">
        <v>119491</v>
      </c>
      <c r="H161" s="103"/>
      <c r="I161" s="105"/>
      <c r="J161" s="102"/>
    </row>
    <row r="162" spans="1:10" ht="42">
      <c r="A162" s="78" t="s">
        <v>310</v>
      </c>
      <c r="B162" s="86" t="s">
        <v>102</v>
      </c>
      <c r="C162" s="122">
        <v>1900</v>
      </c>
      <c r="D162" s="162">
        <v>0</v>
      </c>
      <c r="E162" s="162">
        <v>0</v>
      </c>
      <c r="F162" s="161">
        <v>119491</v>
      </c>
      <c r="G162" s="161">
        <v>119491</v>
      </c>
      <c r="H162" s="103"/>
      <c r="I162" s="105"/>
      <c r="J162" s="102"/>
    </row>
    <row r="163" spans="1:10" ht="23.25">
      <c r="A163" s="78" t="s">
        <v>247</v>
      </c>
      <c r="B163" s="86" t="s">
        <v>248</v>
      </c>
      <c r="C163" s="122">
        <v>1910</v>
      </c>
      <c r="D163" s="162">
        <v>0</v>
      </c>
      <c r="E163" s="161">
        <v>3</v>
      </c>
      <c r="F163" s="162">
        <v>0</v>
      </c>
      <c r="G163" s="162">
        <v>0</v>
      </c>
      <c r="H163" s="103"/>
      <c r="I163" s="105"/>
      <c r="J163" s="102"/>
    </row>
    <row r="164" spans="1:10" ht="73.5">
      <c r="A164" s="78" t="s">
        <v>68</v>
      </c>
      <c r="B164" s="86" t="s">
        <v>130</v>
      </c>
      <c r="C164" s="122">
        <v>1920</v>
      </c>
      <c r="D164" s="162">
        <v>0</v>
      </c>
      <c r="E164" s="161">
        <v>4747</v>
      </c>
      <c r="F164" s="161">
        <v>270</v>
      </c>
      <c r="G164" s="161">
        <v>0</v>
      </c>
      <c r="H164" s="103"/>
      <c r="I164" s="105"/>
      <c r="J164" s="102"/>
    </row>
    <row r="165" spans="1:10" ht="42">
      <c r="A165" s="78" t="s">
        <v>199</v>
      </c>
      <c r="B165" s="86" t="s">
        <v>200</v>
      </c>
      <c r="C165" s="122">
        <v>1930</v>
      </c>
      <c r="D165" s="162">
        <v>0</v>
      </c>
      <c r="E165" s="161">
        <v>0</v>
      </c>
      <c r="F165" s="162">
        <v>0</v>
      </c>
      <c r="G165" s="162">
        <v>0</v>
      </c>
      <c r="H165" s="103"/>
      <c r="I165" s="105"/>
      <c r="J165" s="102"/>
    </row>
    <row r="166" spans="1:10" ht="52.5">
      <c r="A166" s="78" t="s">
        <v>249</v>
      </c>
      <c r="B166" s="86" t="s">
        <v>250</v>
      </c>
      <c r="C166" s="122">
        <v>1940</v>
      </c>
      <c r="D166" s="162">
        <v>0</v>
      </c>
      <c r="E166" s="161">
        <v>0</v>
      </c>
      <c r="F166" s="162">
        <v>0</v>
      </c>
      <c r="G166" s="162">
        <v>0</v>
      </c>
      <c r="H166" s="103"/>
      <c r="I166" s="105"/>
      <c r="J166" s="102"/>
    </row>
    <row r="167" spans="1:10" ht="31.5">
      <c r="A167" s="78" t="s">
        <v>110</v>
      </c>
      <c r="B167" s="86" t="s">
        <v>251</v>
      </c>
      <c r="C167" s="122">
        <v>1950</v>
      </c>
      <c r="D167" s="162">
        <v>0</v>
      </c>
      <c r="E167" s="161">
        <v>39</v>
      </c>
      <c r="F167" s="162">
        <v>0</v>
      </c>
      <c r="G167" s="162">
        <v>0</v>
      </c>
      <c r="H167" s="103"/>
      <c r="I167" s="105"/>
      <c r="J167" s="102"/>
    </row>
    <row r="168" spans="1:10" ht="23.25">
      <c r="A168" s="78" t="s">
        <v>69</v>
      </c>
      <c r="B168" s="86" t="s">
        <v>70</v>
      </c>
      <c r="C168" s="122">
        <v>1951</v>
      </c>
      <c r="D168" s="162">
        <v>0</v>
      </c>
      <c r="E168" s="161">
        <v>489</v>
      </c>
      <c r="F168" s="162">
        <v>70</v>
      </c>
      <c r="G168" s="162">
        <v>0</v>
      </c>
      <c r="H168" s="103"/>
      <c r="I168" s="105"/>
      <c r="J168" s="102"/>
    </row>
    <row r="169" spans="1:10" ht="31.5">
      <c r="A169" s="78" t="s">
        <v>71</v>
      </c>
      <c r="B169" s="86" t="s">
        <v>72</v>
      </c>
      <c r="C169" s="122">
        <v>1952</v>
      </c>
      <c r="D169" s="162">
        <v>0</v>
      </c>
      <c r="E169" s="161">
        <v>0</v>
      </c>
      <c r="F169" s="162">
        <v>0</v>
      </c>
      <c r="G169" s="162">
        <v>0</v>
      </c>
      <c r="H169" s="103"/>
      <c r="I169" s="105"/>
      <c r="J169" s="102"/>
    </row>
    <row r="170" spans="1:10" ht="57.75">
      <c r="A170" s="77" t="s">
        <v>688</v>
      </c>
      <c r="B170" s="86"/>
      <c r="C170" s="122">
        <v>1970</v>
      </c>
      <c r="D170" s="161">
        <v>20</v>
      </c>
      <c r="E170" s="161">
        <v>2</v>
      </c>
      <c r="F170" s="161">
        <v>36</v>
      </c>
      <c r="G170" s="161">
        <v>35</v>
      </c>
      <c r="H170" s="103"/>
      <c r="I170" s="105"/>
      <c r="J170" s="102"/>
    </row>
    <row r="171" spans="1:10" ht="31.5">
      <c r="A171" s="80" t="s">
        <v>425</v>
      </c>
      <c r="B171" s="86" t="s">
        <v>237</v>
      </c>
      <c r="C171" s="122">
        <v>1980</v>
      </c>
      <c r="D171" s="161">
        <v>0</v>
      </c>
      <c r="E171" s="162">
        <v>0</v>
      </c>
      <c r="F171" s="161">
        <v>0</v>
      </c>
      <c r="G171" s="161">
        <v>0</v>
      </c>
      <c r="H171" s="103"/>
      <c r="I171" s="105"/>
      <c r="J171" s="102"/>
    </row>
    <row r="172" spans="1:10" ht="52.5">
      <c r="A172" s="78" t="s">
        <v>470</v>
      </c>
      <c r="B172" s="86" t="s">
        <v>170</v>
      </c>
      <c r="C172" s="122">
        <v>1982</v>
      </c>
      <c r="D172" s="161">
        <v>0</v>
      </c>
      <c r="E172" s="162">
        <v>0</v>
      </c>
      <c r="F172" s="161">
        <v>0</v>
      </c>
      <c r="G172" s="161">
        <v>0</v>
      </c>
      <c r="H172" s="103"/>
      <c r="I172" s="105"/>
      <c r="J172" s="102"/>
    </row>
    <row r="173" spans="1:10" ht="31.5">
      <c r="A173" s="78" t="s">
        <v>171</v>
      </c>
      <c r="B173" s="86" t="s">
        <v>172</v>
      </c>
      <c r="C173" s="122">
        <v>1983</v>
      </c>
      <c r="D173" s="161">
        <v>0</v>
      </c>
      <c r="E173" s="162">
        <v>0</v>
      </c>
      <c r="F173" s="161">
        <v>0</v>
      </c>
      <c r="G173" s="161">
        <v>0</v>
      </c>
      <c r="H173" s="103"/>
      <c r="I173" s="105"/>
      <c r="J173" s="102"/>
    </row>
    <row r="174" spans="1:10" ht="42">
      <c r="A174" s="78" t="s">
        <v>426</v>
      </c>
      <c r="B174" s="86" t="s">
        <v>427</v>
      </c>
      <c r="C174" s="122">
        <v>1984</v>
      </c>
      <c r="D174" s="161">
        <v>0</v>
      </c>
      <c r="E174" s="162">
        <v>0</v>
      </c>
      <c r="F174" s="161">
        <v>0</v>
      </c>
      <c r="G174" s="161">
        <v>0</v>
      </c>
      <c r="H174" s="103"/>
      <c r="I174" s="105"/>
      <c r="J174" s="102"/>
    </row>
    <row r="175" spans="1:10" ht="31.5">
      <c r="A175" s="78" t="s">
        <v>428</v>
      </c>
      <c r="B175" s="86" t="s">
        <v>429</v>
      </c>
      <c r="C175" s="122">
        <v>1985</v>
      </c>
      <c r="D175" s="161">
        <v>0</v>
      </c>
      <c r="E175" s="162">
        <v>0</v>
      </c>
      <c r="F175" s="161">
        <v>0</v>
      </c>
      <c r="G175" s="161">
        <v>0</v>
      </c>
      <c r="H175" s="103"/>
      <c r="I175" s="105"/>
      <c r="J175" s="102"/>
    </row>
    <row r="176" spans="1:10" ht="31.5">
      <c r="A176" s="78" t="s">
        <v>173</v>
      </c>
      <c r="B176" s="86" t="s">
        <v>139</v>
      </c>
      <c r="C176" s="122">
        <v>1986</v>
      </c>
      <c r="D176" s="161">
        <v>0</v>
      </c>
      <c r="E176" s="162">
        <v>0</v>
      </c>
      <c r="F176" s="161">
        <v>0</v>
      </c>
      <c r="G176" s="161">
        <v>0</v>
      </c>
      <c r="H176" s="103"/>
      <c r="I176" s="105"/>
      <c r="J176" s="102"/>
    </row>
    <row r="177" spans="1:10" ht="23.25">
      <c r="A177" s="80" t="s">
        <v>430</v>
      </c>
      <c r="B177" s="86" t="s">
        <v>61</v>
      </c>
      <c r="C177" s="122">
        <v>1995</v>
      </c>
      <c r="D177" s="161">
        <v>0</v>
      </c>
      <c r="E177" s="161">
        <v>0</v>
      </c>
      <c r="F177" s="162">
        <v>0</v>
      </c>
      <c r="G177" s="162">
        <v>0</v>
      </c>
      <c r="H177" s="103"/>
      <c r="I177" s="105"/>
      <c r="J177" s="102"/>
    </row>
    <row r="178" spans="1:10" ht="23.25">
      <c r="A178" s="80" t="s">
        <v>689</v>
      </c>
      <c r="B178" s="86" t="s">
        <v>62</v>
      </c>
      <c r="C178" s="122">
        <v>2010</v>
      </c>
      <c r="D178" s="161">
        <v>0</v>
      </c>
      <c r="E178" s="161">
        <v>0</v>
      </c>
      <c r="F178" s="161">
        <v>0</v>
      </c>
      <c r="G178" s="161">
        <v>0</v>
      </c>
      <c r="H178" s="103"/>
      <c r="I178" s="105"/>
      <c r="J178" s="102"/>
    </row>
    <row r="179" spans="1:10" ht="23.25">
      <c r="A179" s="80" t="s">
        <v>511</v>
      </c>
      <c r="B179" s="86" t="s">
        <v>63</v>
      </c>
      <c r="C179" s="122">
        <v>2030</v>
      </c>
      <c r="D179" s="161">
        <v>0</v>
      </c>
      <c r="E179" s="161">
        <v>0</v>
      </c>
      <c r="F179" s="161">
        <v>0</v>
      </c>
      <c r="G179" s="161">
        <v>0</v>
      </c>
      <c r="H179" s="103"/>
      <c r="I179" s="105"/>
      <c r="J179" s="102"/>
    </row>
    <row r="180" spans="1:10" ht="31.5">
      <c r="A180" s="80" t="s">
        <v>512</v>
      </c>
      <c r="B180" s="86" t="s">
        <v>4</v>
      </c>
      <c r="C180" s="122">
        <v>2035</v>
      </c>
      <c r="D180" s="161">
        <v>0</v>
      </c>
      <c r="E180" s="162">
        <v>0</v>
      </c>
      <c r="F180" s="161">
        <v>0</v>
      </c>
      <c r="G180" s="161">
        <v>0</v>
      </c>
      <c r="H180" s="103"/>
      <c r="I180" s="105"/>
      <c r="J180" s="102"/>
    </row>
    <row r="181" spans="1:10" ht="42">
      <c r="A181" s="78" t="s">
        <v>749</v>
      </c>
      <c r="B181" s="86" t="s">
        <v>238</v>
      </c>
      <c r="C181" s="122">
        <v>2038</v>
      </c>
      <c r="D181" s="161">
        <v>0</v>
      </c>
      <c r="E181" s="162">
        <v>0</v>
      </c>
      <c r="F181" s="161">
        <v>0</v>
      </c>
      <c r="G181" s="161">
        <v>0</v>
      </c>
      <c r="H181" s="103"/>
      <c r="I181" s="105"/>
      <c r="J181" s="102"/>
    </row>
    <row r="182" spans="1:10" ht="31.5">
      <c r="A182" s="78" t="s">
        <v>239</v>
      </c>
      <c r="B182" s="86" t="s">
        <v>240</v>
      </c>
      <c r="C182" s="122">
        <v>2039</v>
      </c>
      <c r="D182" s="161">
        <v>0</v>
      </c>
      <c r="E182" s="162">
        <v>0</v>
      </c>
      <c r="F182" s="161">
        <v>0</v>
      </c>
      <c r="G182" s="161">
        <v>0</v>
      </c>
      <c r="H182" s="103"/>
      <c r="I182" s="105"/>
      <c r="J182" s="102"/>
    </row>
    <row r="183" spans="1:10" ht="31.5">
      <c r="A183" s="78" t="s">
        <v>431</v>
      </c>
      <c r="B183" s="86" t="s">
        <v>432</v>
      </c>
      <c r="C183" s="122">
        <v>2040</v>
      </c>
      <c r="D183" s="161">
        <v>0</v>
      </c>
      <c r="E183" s="162">
        <v>0</v>
      </c>
      <c r="F183" s="161">
        <v>0</v>
      </c>
      <c r="G183" s="161">
        <v>0</v>
      </c>
      <c r="H183" s="103"/>
      <c r="I183" s="105"/>
      <c r="J183" s="102"/>
    </row>
    <row r="184" spans="1:10" ht="23.25">
      <c r="A184" s="78" t="s">
        <v>64</v>
      </c>
      <c r="B184" s="86" t="s">
        <v>65</v>
      </c>
      <c r="C184" s="122">
        <v>2042</v>
      </c>
      <c r="D184" s="161">
        <v>0</v>
      </c>
      <c r="E184" s="161">
        <v>0</v>
      </c>
      <c r="F184" s="161">
        <v>0</v>
      </c>
      <c r="G184" s="161">
        <v>0</v>
      </c>
      <c r="H184" s="103"/>
      <c r="I184" s="105"/>
      <c r="J184" s="102"/>
    </row>
    <row r="185" spans="1:10" ht="23.25">
      <c r="A185" s="78" t="s">
        <v>66</v>
      </c>
      <c r="B185" s="86" t="s">
        <v>67</v>
      </c>
      <c r="C185" s="122">
        <v>2045</v>
      </c>
      <c r="D185" s="161">
        <v>0</v>
      </c>
      <c r="E185" s="161">
        <v>0</v>
      </c>
      <c r="F185" s="161">
        <v>0</v>
      </c>
      <c r="G185" s="161">
        <v>0</v>
      </c>
      <c r="H185" s="103"/>
      <c r="I185" s="105"/>
      <c r="J185" s="102"/>
    </row>
    <row r="186" spans="1:10" ht="23.25">
      <c r="A186" s="78" t="s">
        <v>211</v>
      </c>
      <c r="B186" s="86" t="s">
        <v>212</v>
      </c>
      <c r="C186" s="122">
        <v>2055</v>
      </c>
      <c r="D186" s="161">
        <v>0</v>
      </c>
      <c r="E186" s="161">
        <v>0</v>
      </c>
      <c r="F186" s="161">
        <v>0</v>
      </c>
      <c r="G186" s="161">
        <v>0</v>
      </c>
      <c r="H186" s="103"/>
      <c r="I186" s="105"/>
      <c r="J186" s="102"/>
    </row>
    <row r="187" spans="1:10" ht="23.25">
      <c r="A187" s="78" t="s">
        <v>513</v>
      </c>
      <c r="B187" s="86" t="s">
        <v>59</v>
      </c>
      <c r="C187" s="122">
        <v>2090</v>
      </c>
      <c r="D187" s="161">
        <v>0</v>
      </c>
      <c r="E187" s="161">
        <v>0</v>
      </c>
      <c r="F187" s="161">
        <v>0</v>
      </c>
      <c r="G187" s="161">
        <v>0</v>
      </c>
      <c r="H187" s="103"/>
      <c r="I187" s="105"/>
      <c r="J187" s="102"/>
    </row>
    <row r="188" spans="1:10" ht="23.25">
      <c r="A188" s="78" t="s">
        <v>750</v>
      </c>
      <c r="B188" s="86" t="s">
        <v>60</v>
      </c>
      <c r="C188" s="122">
        <v>2095</v>
      </c>
      <c r="D188" s="161">
        <v>0</v>
      </c>
      <c r="E188" s="161">
        <v>0</v>
      </c>
      <c r="F188" s="161">
        <v>0</v>
      </c>
      <c r="G188" s="161">
        <v>0</v>
      </c>
      <c r="H188" s="103"/>
      <c r="I188" s="105"/>
      <c r="J188" s="102"/>
    </row>
    <row r="189" spans="1:10" ht="23.25">
      <c r="A189" s="78" t="s">
        <v>134</v>
      </c>
      <c r="B189" s="86" t="s">
        <v>135</v>
      </c>
      <c r="C189" s="122">
        <v>2100</v>
      </c>
      <c r="D189" s="161">
        <v>0</v>
      </c>
      <c r="E189" s="161">
        <v>0</v>
      </c>
      <c r="F189" s="161">
        <v>0</v>
      </c>
      <c r="G189" s="161">
        <v>0</v>
      </c>
      <c r="H189" s="103"/>
      <c r="I189" s="105"/>
      <c r="J189" s="102"/>
    </row>
    <row r="190" spans="1:10" ht="23.25">
      <c r="A190" s="78" t="s">
        <v>690</v>
      </c>
      <c r="B190" s="86" t="s">
        <v>175</v>
      </c>
      <c r="C190" s="122">
        <v>2115</v>
      </c>
      <c r="D190" s="161">
        <v>0</v>
      </c>
      <c r="E190" s="161">
        <v>0</v>
      </c>
      <c r="F190" s="162">
        <v>0</v>
      </c>
      <c r="G190" s="162">
        <v>0</v>
      </c>
      <c r="H190" s="103"/>
      <c r="I190" s="105"/>
      <c r="J190" s="102"/>
    </row>
    <row r="191" spans="1:10" ht="23.25">
      <c r="A191" s="78" t="s">
        <v>246</v>
      </c>
      <c r="B191" s="86" t="s">
        <v>73</v>
      </c>
      <c r="C191" s="122">
        <v>2130</v>
      </c>
      <c r="D191" s="162">
        <v>0</v>
      </c>
      <c r="E191" s="161">
        <v>0</v>
      </c>
      <c r="F191" s="161">
        <v>0</v>
      </c>
      <c r="G191" s="161">
        <v>0</v>
      </c>
      <c r="H191" s="103"/>
      <c r="I191" s="105"/>
      <c r="J191" s="102"/>
    </row>
    <row r="192" spans="1:10" ht="31.5">
      <c r="A192" s="78" t="s">
        <v>176</v>
      </c>
      <c r="B192" s="86" t="s">
        <v>105</v>
      </c>
      <c r="C192" s="122">
        <v>2135</v>
      </c>
      <c r="D192" s="162">
        <v>0</v>
      </c>
      <c r="E192" s="161">
        <v>0</v>
      </c>
      <c r="F192" s="162">
        <v>0</v>
      </c>
      <c r="G192" s="162">
        <v>0</v>
      </c>
      <c r="H192" s="103"/>
      <c r="I192" s="105"/>
      <c r="J192" s="102"/>
    </row>
    <row r="193" spans="1:10" ht="52.5">
      <c r="A193" s="78" t="s">
        <v>329</v>
      </c>
      <c r="B193" s="86" t="s">
        <v>330</v>
      </c>
      <c r="C193" s="122">
        <v>2140</v>
      </c>
      <c r="D193" s="162">
        <v>0</v>
      </c>
      <c r="E193" s="162">
        <v>0</v>
      </c>
      <c r="F193" s="161">
        <v>0</v>
      </c>
      <c r="G193" s="161">
        <v>0</v>
      </c>
      <c r="H193" s="103"/>
      <c r="I193" s="105"/>
      <c r="J193" s="102"/>
    </row>
    <row r="194" spans="1:10" ht="52.5">
      <c r="A194" s="78" t="s">
        <v>331</v>
      </c>
      <c r="B194" s="86" t="s">
        <v>332</v>
      </c>
      <c r="C194" s="122">
        <v>2145</v>
      </c>
      <c r="D194" s="162">
        <v>0</v>
      </c>
      <c r="E194" s="162">
        <v>0</v>
      </c>
      <c r="F194" s="161">
        <v>0</v>
      </c>
      <c r="G194" s="161">
        <v>0</v>
      </c>
      <c r="H194" s="103"/>
      <c r="I194" s="105"/>
      <c r="J194" s="102"/>
    </row>
    <row r="195" spans="1:10" ht="42">
      <c r="A195" s="78" t="s">
        <v>5</v>
      </c>
      <c r="B195" s="86" t="s">
        <v>106</v>
      </c>
      <c r="C195" s="122">
        <v>2146</v>
      </c>
      <c r="D195" s="161">
        <v>0</v>
      </c>
      <c r="E195" s="161">
        <v>0</v>
      </c>
      <c r="F195" s="162">
        <v>0</v>
      </c>
      <c r="G195" s="162">
        <v>0</v>
      </c>
      <c r="H195" s="103"/>
      <c r="I195" s="105"/>
      <c r="J195" s="102"/>
    </row>
    <row r="196" spans="1:10" ht="42">
      <c r="A196" s="78" t="s">
        <v>241</v>
      </c>
      <c r="B196" s="86" t="s">
        <v>107</v>
      </c>
      <c r="C196" s="122">
        <v>2147</v>
      </c>
      <c r="D196" s="161">
        <v>0</v>
      </c>
      <c r="E196" s="161">
        <v>0</v>
      </c>
      <c r="F196" s="162">
        <v>0</v>
      </c>
      <c r="G196" s="162">
        <v>0</v>
      </c>
      <c r="H196" s="103"/>
      <c r="I196" s="105"/>
      <c r="J196" s="102"/>
    </row>
    <row r="197" spans="1:10" ht="42">
      <c r="A197" s="78" t="s">
        <v>108</v>
      </c>
      <c r="B197" s="86" t="s">
        <v>109</v>
      </c>
      <c r="C197" s="122">
        <v>2148</v>
      </c>
      <c r="D197" s="161">
        <v>0</v>
      </c>
      <c r="E197" s="161">
        <v>0</v>
      </c>
      <c r="F197" s="162">
        <v>0</v>
      </c>
      <c r="G197" s="162">
        <v>0</v>
      </c>
      <c r="H197" s="103"/>
      <c r="I197" s="105"/>
      <c r="J197" s="102"/>
    </row>
    <row r="198" spans="1:10" ht="23.25">
      <c r="A198" s="78" t="s">
        <v>115</v>
      </c>
      <c r="B198" s="86" t="s">
        <v>333</v>
      </c>
      <c r="C198" s="122">
        <v>2150</v>
      </c>
      <c r="D198" s="161">
        <v>9</v>
      </c>
      <c r="E198" s="162">
        <v>0</v>
      </c>
      <c r="F198" s="161">
        <v>38</v>
      </c>
      <c r="G198" s="161">
        <v>37</v>
      </c>
      <c r="H198" s="103"/>
      <c r="I198" s="105"/>
      <c r="J198" s="102"/>
    </row>
    <row r="199" spans="1:10" ht="23.25">
      <c r="A199" s="78" t="s">
        <v>334</v>
      </c>
      <c r="B199" s="86" t="s">
        <v>335</v>
      </c>
      <c r="C199" s="122">
        <v>2155</v>
      </c>
      <c r="D199" s="161">
        <v>1</v>
      </c>
      <c r="E199" s="162">
        <v>0</v>
      </c>
      <c r="F199" s="161">
        <v>0</v>
      </c>
      <c r="G199" s="161">
        <v>0</v>
      </c>
      <c r="H199" s="103"/>
      <c r="I199" s="105"/>
      <c r="J199" s="102"/>
    </row>
    <row r="200" spans="1:10" ht="23.25">
      <c r="A200" s="78" t="s">
        <v>242</v>
      </c>
      <c r="B200" s="86" t="s">
        <v>336</v>
      </c>
      <c r="C200" s="122">
        <v>2160</v>
      </c>
      <c r="D200" s="161">
        <v>0</v>
      </c>
      <c r="E200" s="162">
        <v>0</v>
      </c>
      <c r="F200" s="161">
        <v>0</v>
      </c>
      <c r="G200" s="161">
        <v>0</v>
      </c>
      <c r="H200" s="103"/>
      <c r="I200" s="105"/>
      <c r="J200" s="102"/>
    </row>
    <row r="201" spans="1:10" ht="23.25">
      <c r="A201" s="78" t="s">
        <v>313</v>
      </c>
      <c r="B201" s="86" t="s">
        <v>314</v>
      </c>
      <c r="C201" s="122">
        <v>2165</v>
      </c>
      <c r="D201" s="161">
        <v>5</v>
      </c>
      <c r="E201" s="162">
        <v>0</v>
      </c>
      <c r="F201" s="161">
        <v>1</v>
      </c>
      <c r="G201" s="161">
        <v>0</v>
      </c>
      <c r="H201" s="103"/>
      <c r="I201" s="105"/>
      <c r="J201" s="102"/>
    </row>
    <row r="202" spans="1:10" ht="23.25">
      <c r="A202" s="78" t="s">
        <v>116</v>
      </c>
      <c r="B202" s="86" t="s">
        <v>117</v>
      </c>
      <c r="C202" s="122">
        <v>2170</v>
      </c>
      <c r="D202" s="161">
        <v>0</v>
      </c>
      <c r="E202" s="162">
        <v>0</v>
      </c>
      <c r="F202" s="161">
        <v>0</v>
      </c>
      <c r="G202" s="161">
        <v>0</v>
      </c>
      <c r="H202" s="103"/>
      <c r="I202" s="105"/>
      <c r="J202" s="102"/>
    </row>
    <row r="203" spans="1:10" ht="23.25">
      <c r="A203" s="78" t="s">
        <v>514</v>
      </c>
      <c r="B203" s="86" t="s">
        <v>243</v>
      </c>
      <c r="C203" s="122">
        <v>2175</v>
      </c>
      <c r="D203" s="161">
        <v>3</v>
      </c>
      <c r="E203" s="162">
        <v>0</v>
      </c>
      <c r="F203" s="161">
        <v>37</v>
      </c>
      <c r="G203" s="161">
        <v>37</v>
      </c>
      <c r="H203" s="103"/>
      <c r="I203" s="105"/>
      <c r="J203" s="102"/>
    </row>
    <row r="204" spans="1:10" ht="52.5">
      <c r="A204" s="78" t="s">
        <v>471</v>
      </c>
      <c r="B204" s="86" t="s">
        <v>74</v>
      </c>
      <c r="C204" s="122">
        <v>2180</v>
      </c>
      <c r="D204" s="161">
        <v>0</v>
      </c>
      <c r="E204" s="162">
        <v>0</v>
      </c>
      <c r="F204" s="161">
        <v>0</v>
      </c>
      <c r="G204" s="161">
        <v>0</v>
      </c>
      <c r="H204" s="103"/>
      <c r="I204" s="105"/>
      <c r="J204" s="102"/>
    </row>
    <row r="205" spans="1:10" ht="31.5">
      <c r="A205" s="78" t="s">
        <v>244</v>
      </c>
      <c r="B205" s="86" t="s">
        <v>75</v>
      </c>
      <c r="C205" s="122">
        <v>2182</v>
      </c>
      <c r="D205" s="161">
        <v>3</v>
      </c>
      <c r="E205" s="162">
        <v>0</v>
      </c>
      <c r="F205" s="161">
        <v>36</v>
      </c>
      <c r="G205" s="161">
        <v>36</v>
      </c>
      <c r="H205" s="103"/>
      <c r="I205" s="105"/>
      <c r="J205" s="102"/>
    </row>
    <row r="206" spans="1:10" ht="31.5">
      <c r="A206" s="80" t="s">
        <v>433</v>
      </c>
      <c r="B206" s="86" t="s">
        <v>434</v>
      </c>
      <c r="C206" s="122">
        <v>2183</v>
      </c>
      <c r="D206" s="161">
        <v>0</v>
      </c>
      <c r="E206" s="162">
        <v>0</v>
      </c>
      <c r="F206" s="161">
        <v>0</v>
      </c>
      <c r="G206" s="161">
        <v>0</v>
      </c>
      <c r="H206" s="103"/>
      <c r="I206" s="105"/>
      <c r="J206" s="102"/>
    </row>
    <row r="207" spans="1:10" ht="31.5">
      <c r="A207" s="80" t="s">
        <v>245</v>
      </c>
      <c r="B207" s="86" t="s">
        <v>76</v>
      </c>
      <c r="C207" s="122">
        <v>2185</v>
      </c>
      <c r="D207" s="161">
        <v>0</v>
      </c>
      <c r="E207" s="162">
        <v>0</v>
      </c>
      <c r="F207" s="161">
        <v>0</v>
      </c>
      <c r="G207" s="161">
        <v>0</v>
      </c>
      <c r="H207" s="103"/>
      <c r="I207" s="105"/>
      <c r="J207" s="102"/>
    </row>
    <row r="208" spans="1:10" ht="31.5">
      <c r="A208" s="80" t="s">
        <v>435</v>
      </c>
      <c r="B208" s="86" t="s">
        <v>77</v>
      </c>
      <c r="C208" s="122">
        <v>2187</v>
      </c>
      <c r="D208" s="161">
        <v>0</v>
      </c>
      <c r="E208" s="162">
        <v>0</v>
      </c>
      <c r="F208" s="161">
        <v>1</v>
      </c>
      <c r="G208" s="161">
        <v>1</v>
      </c>
      <c r="H208" s="103"/>
      <c r="I208" s="105"/>
      <c r="J208" s="102"/>
    </row>
    <row r="209" spans="1:10" ht="31.5">
      <c r="A209" s="80" t="s">
        <v>436</v>
      </c>
      <c r="B209" s="86" t="s">
        <v>437</v>
      </c>
      <c r="C209" s="122">
        <v>2188</v>
      </c>
      <c r="D209" s="161">
        <v>0</v>
      </c>
      <c r="E209" s="162">
        <v>0</v>
      </c>
      <c r="F209" s="161">
        <v>0</v>
      </c>
      <c r="G209" s="161">
        <v>0</v>
      </c>
      <c r="H209" s="103"/>
      <c r="I209" s="105"/>
      <c r="J209" s="102"/>
    </row>
    <row r="210" spans="1:10" ht="23.25">
      <c r="A210" s="78" t="s">
        <v>118</v>
      </c>
      <c r="B210" s="86" t="s">
        <v>315</v>
      </c>
      <c r="C210" s="122">
        <v>2200</v>
      </c>
      <c r="D210" s="161">
        <v>0</v>
      </c>
      <c r="E210" s="161">
        <v>2</v>
      </c>
      <c r="F210" s="161">
        <v>0</v>
      </c>
      <c r="G210" s="161">
        <v>0</v>
      </c>
      <c r="H210" s="103"/>
      <c r="I210" s="105"/>
      <c r="J210" s="102"/>
    </row>
    <row r="211" spans="1:10" ht="23.25">
      <c r="A211" s="78" t="s">
        <v>316</v>
      </c>
      <c r="B211" s="86" t="s">
        <v>317</v>
      </c>
      <c r="C211" s="122">
        <v>2210</v>
      </c>
      <c r="D211" s="161">
        <v>0</v>
      </c>
      <c r="E211" s="161">
        <v>0</v>
      </c>
      <c r="F211" s="162">
        <v>0</v>
      </c>
      <c r="G211" s="162">
        <v>0</v>
      </c>
      <c r="H211" s="103"/>
      <c r="I211" s="105"/>
      <c r="J211" s="102"/>
    </row>
    <row r="212" spans="1:10" ht="23.25">
      <c r="A212" s="78" t="s">
        <v>163</v>
      </c>
      <c r="B212" s="86" t="s">
        <v>318</v>
      </c>
      <c r="C212" s="122">
        <v>2220</v>
      </c>
      <c r="D212" s="161">
        <v>0</v>
      </c>
      <c r="E212" s="161">
        <v>0</v>
      </c>
      <c r="F212" s="162">
        <v>0</v>
      </c>
      <c r="G212" s="162">
        <v>0</v>
      </c>
      <c r="H212" s="103"/>
      <c r="I212" s="105"/>
      <c r="J212" s="102"/>
    </row>
    <row r="213" spans="1:10" ht="31.5">
      <c r="A213" s="78" t="s">
        <v>164</v>
      </c>
      <c r="B213" s="86" t="s">
        <v>319</v>
      </c>
      <c r="C213" s="122">
        <v>2230</v>
      </c>
      <c r="D213" s="161">
        <v>0</v>
      </c>
      <c r="E213" s="161">
        <v>0</v>
      </c>
      <c r="F213" s="162">
        <v>0</v>
      </c>
      <c r="G213" s="162">
        <v>0</v>
      </c>
      <c r="H213" s="103"/>
      <c r="I213" s="105"/>
      <c r="J213" s="102"/>
    </row>
    <row r="214" spans="1:10" ht="31.5">
      <c r="A214" s="78" t="s">
        <v>320</v>
      </c>
      <c r="B214" s="86" t="s">
        <v>321</v>
      </c>
      <c r="C214" s="122">
        <v>2240</v>
      </c>
      <c r="D214" s="161">
        <v>0</v>
      </c>
      <c r="E214" s="161">
        <v>0</v>
      </c>
      <c r="F214" s="161">
        <v>0</v>
      </c>
      <c r="G214" s="161">
        <v>0</v>
      </c>
      <c r="H214" s="103"/>
      <c r="I214" s="105"/>
      <c r="J214" s="102"/>
    </row>
    <row r="215" spans="1:10" ht="23.25">
      <c r="A215" s="78" t="s">
        <v>322</v>
      </c>
      <c r="B215" s="86" t="s">
        <v>323</v>
      </c>
      <c r="C215" s="122">
        <v>2250</v>
      </c>
      <c r="D215" s="161">
        <v>0</v>
      </c>
      <c r="E215" s="161">
        <v>2</v>
      </c>
      <c r="F215" s="162">
        <v>0</v>
      </c>
      <c r="G215" s="162">
        <v>0</v>
      </c>
      <c r="H215" s="103"/>
      <c r="I215" s="105"/>
      <c r="J215" s="102"/>
    </row>
    <row r="216" spans="1:10" ht="23.25">
      <c r="A216" s="78" t="s">
        <v>119</v>
      </c>
      <c r="B216" s="86" t="s">
        <v>324</v>
      </c>
      <c r="C216" s="122">
        <v>2260</v>
      </c>
      <c r="D216" s="161">
        <v>8</v>
      </c>
      <c r="E216" s="162">
        <v>0</v>
      </c>
      <c r="F216" s="161">
        <v>0</v>
      </c>
      <c r="G216" s="161">
        <v>0</v>
      </c>
      <c r="H216" s="103"/>
      <c r="I216" s="105"/>
      <c r="J216" s="102"/>
    </row>
    <row r="217" spans="1:10" ht="23.25">
      <c r="A217" s="84" t="s">
        <v>325</v>
      </c>
      <c r="B217" s="86" t="s">
        <v>326</v>
      </c>
      <c r="C217" s="122">
        <v>2270</v>
      </c>
      <c r="D217" s="161">
        <v>8</v>
      </c>
      <c r="E217" s="162">
        <v>0</v>
      </c>
      <c r="F217" s="161">
        <v>0</v>
      </c>
      <c r="G217" s="161">
        <v>0</v>
      </c>
      <c r="H217" s="103"/>
      <c r="I217" s="105"/>
      <c r="J217" s="102"/>
    </row>
    <row r="218" spans="1:10" ht="23.25">
      <c r="A218" s="84" t="s">
        <v>327</v>
      </c>
      <c r="B218" s="86" t="s">
        <v>30</v>
      </c>
      <c r="C218" s="122">
        <v>2280</v>
      </c>
      <c r="D218" s="161">
        <v>0</v>
      </c>
      <c r="E218" s="162">
        <v>0</v>
      </c>
      <c r="F218" s="161">
        <v>0</v>
      </c>
      <c r="G218" s="161">
        <v>0</v>
      </c>
      <c r="H218" s="103"/>
      <c r="I218" s="105"/>
      <c r="J218" s="102"/>
    </row>
    <row r="219" spans="1:10" ht="23.25">
      <c r="A219" s="84" t="s">
        <v>322</v>
      </c>
      <c r="B219" s="86" t="s">
        <v>31</v>
      </c>
      <c r="C219" s="122">
        <v>2290</v>
      </c>
      <c r="D219" s="161">
        <v>0</v>
      </c>
      <c r="E219" s="162">
        <v>0</v>
      </c>
      <c r="F219" s="161">
        <v>0</v>
      </c>
      <c r="G219" s="161">
        <v>0</v>
      </c>
      <c r="H219" s="103"/>
      <c r="I219" s="105"/>
      <c r="J219" s="102"/>
    </row>
    <row r="220" spans="1:10" ht="23.25">
      <c r="A220" s="78" t="s">
        <v>120</v>
      </c>
      <c r="B220" s="86" t="s">
        <v>201</v>
      </c>
      <c r="C220" s="122">
        <v>2300</v>
      </c>
      <c r="D220" s="161">
        <v>3</v>
      </c>
      <c r="E220" s="162">
        <v>0</v>
      </c>
      <c r="F220" s="161">
        <v>-2</v>
      </c>
      <c r="G220" s="161">
        <v>-2</v>
      </c>
      <c r="H220" s="103"/>
      <c r="I220" s="105"/>
      <c r="J220" s="102"/>
    </row>
    <row r="221" spans="1:10" ht="23.25">
      <c r="A221" s="84" t="s">
        <v>515</v>
      </c>
      <c r="B221" s="86" t="s">
        <v>202</v>
      </c>
      <c r="C221" s="122">
        <v>2310</v>
      </c>
      <c r="D221" s="161">
        <v>0</v>
      </c>
      <c r="E221" s="162">
        <v>0</v>
      </c>
      <c r="F221" s="161">
        <v>0</v>
      </c>
      <c r="G221" s="161">
        <v>0</v>
      </c>
      <c r="H221" s="103"/>
      <c r="I221" s="105"/>
      <c r="J221" s="102"/>
    </row>
    <row r="222" spans="1:10" ht="42">
      <c r="A222" s="78" t="s">
        <v>472</v>
      </c>
      <c r="B222" s="86" t="s">
        <v>78</v>
      </c>
      <c r="C222" s="122">
        <v>2312</v>
      </c>
      <c r="D222" s="161">
        <v>0</v>
      </c>
      <c r="E222" s="162">
        <v>0</v>
      </c>
      <c r="F222" s="161">
        <v>0</v>
      </c>
      <c r="G222" s="161">
        <v>0</v>
      </c>
      <c r="H222" s="103"/>
      <c r="I222" s="105"/>
      <c r="J222" s="102"/>
    </row>
    <row r="223" spans="1:10" ht="23.25">
      <c r="A223" s="78" t="s">
        <v>203</v>
      </c>
      <c r="B223" s="86" t="s">
        <v>79</v>
      </c>
      <c r="C223" s="122">
        <v>2313</v>
      </c>
      <c r="D223" s="161">
        <v>0</v>
      </c>
      <c r="E223" s="162">
        <v>0</v>
      </c>
      <c r="F223" s="161">
        <v>0</v>
      </c>
      <c r="G223" s="161">
        <v>0</v>
      </c>
      <c r="H223" s="103"/>
      <c r="I223" s="105"/>
      <c r="J223" s="102"/>
    </row>
    <row r="224" spans="1:10" ht="23.25">
      <c r="A224" s="78" t="s">
        <v>438</v>
      </c>
      <c r="B224" s="86" t="s">
        <v>439</v>
      </c>
      <c r="C224" s="122">
        <v>2314</v>
      </c>
      <c r="D224" s="161">
        <v>0</v>
      </c>
      <c r="E224" s="162">
        <v>0</v>
      </c>
      <c r="F224" s="161">
        <v>0</v>
      </c>
      <c r="G224" s="161">
        <v>0</v>
      </c>
      <c r="H224" s="103"/>
      <c r="I224" s="105"/>
      <c r="J224" s="102"/>
    </row>
    <row r="225" spans="1:10" ht="23.25">
      <c r="A225" s="78" t="s">
        <v>204</v>
      </c>
      <c r="B225" s="86" t="s">
        <v>80</v>
      </c>
      <c r="C225" s="122">
        <v>2316</v>
      </c>
      <c r="D225" s="161">
        <v>0</v>
      </c>
      <c r="E225" s="162">
        <v>0</v>
      </c>
      <c r="F225" s="161">
        <v>0</v>
      </c>
      <c r="G225" s="161">
        <v>0</v>
      </c>
      <c r="H225" s="103"/>
      <c r="I225" s="105"/>
      <c r="J225" s="102"/>
    </row>
    <row r="226" spans="1:10" ht="23.25">
      <c r="A226" s="84" t="s">
        <v>205</v>
      </c>
      <c r="B226" s="86" t="s">
        <v>206</v>
      </c>
      <c r="C226" s="122">
        <v>2320</v>
      </c>
      <c r="D226" s="161">
        <v>0</v>
      </c>
      <c r="E226" s="162">
        <v>0</v>
      </c>
      <c r="F226" s="161">
        <v>0</v>
      </c>
      <c r="G226" s="161">
        <v>0</v>
      </c>
      <c r="H226" s="103"/>
      <c r="I226" s="105"/>
      <c r="J226" s="102"/>
    </row>
    <row r="227" spans="1:10" ht="31.5">
      <c r="A227" s="78" t="s">
        <v>55</v>
      </c>
      <c r="B227" s="86" t="s">
        <v>81</v>
      </c>
      <c r="C227" s="122">
        <v>2322</v>
      </c>
      <c r="D227" s="161">
        <v>0</v>
      </c>
      <c r="E227" s="162">
        <v>0</v>
      </c>
      <c r="F227" s="161">
        <v>0</v>
      </c>
      <c r="G227" s="161">
        <v>0</v>
      </c>
      <c r="H227" s="103"/>
      <c r="I227" s="105"/>
      <c r="J227" s="102"/>
    </row>
    <row r="228" spans="1:10" ht="23.25">
      <c r="A228" s="85" t="s">
        <v>184</v>
      </c>
      <c r="B228" s="86" t="s">
        <v>82</v>
      </c>
      <c r="C228" s="122">
        <v>2325</v>
      </c>
      <c r="D228" s="161">
        <v>0</v>
      </c>
      <c r="E228" s="162">
        <v>0</v>
      </c>
      <c r="F228" s="161">
        <v>0</v>
      </c>
      <c r="G228" s="161">
        <v>0</v>
      </c>
      <c r="H228" s="103"/>
      <c r="I228" s="105"/>
      <c r="J228" s="102"/>
    </row>
    <row r="229" spans="1:10" ht="42">
      <c r="A229" s="78" t="s">
        <v>516</v>
      </c>
      <c r="B229" s="86" t="s">
        <v>207</v>
      </c>
      <c r="C229" s="122">
        <v>2330</v>
      </c>
      <c r="D229" s="161">
        <v>0</v>
      </c>
      <c r="E229" s="162">
        <v>0</v>
      </c>
      <c r="F229" s="161">
        <v>-2</v>
      </c>
      <c r="G229" s="161">
        <v>-2</v>
      </c>
      <c r="H229" s="103"/>
      <c r="I229" s="105"/>
      <c r="J229" s="102"/>
    </row>
    <row r="230" spans="1:10" ht="73.5">
      <c r="A230" s="78" t="s">
        <v>480</v>
      </c>
      <c r="B230" s="86" t="s">
        <v>83</v>
      </c>
      <c r="C230" s="122">
        <v>2332</v>
      </c>
      <c r="D230" s="161">
        <v>0</v>
      </c>
      <c r="E230" s="162">
        <v>0</v>
      </c>
      <c r="F230" s="161">
        <v>0</v>
      </c>
      <c r="G230" s="161">
        <v>0</v>
      </c>
      <c r="H230" s="103"/>
      <c r="I230" s="105"/>
      <c r="J230" s="102"/>
    </row>
    <row r="231" spans="1:10" ht="42">
      <c r="A231" s="78" t="s">
        <v>185</v>
      </c>
      <c r="B231" s="86" t="s">
        <v>84</v>
      </c>
      <c r="C231" s="122">
        <v>2333</v>
      </c>
      <c r="D231" s="161">
        <v>0</v>
      </c>
      <c r="E231" s="162">
        <v>0</v>
      </c>
      <c r="F231" s="161">
        <v>0</v>
      </c>
      <c r="G231" s="161">
        <v>0</v>
      </c>
      <c r="H231" s="103"/>
      <c r="I231" s="105"/>
      <c r="J231" s="102"/>
    </row>
    <row r="232" spans="1:10" ht="52.5">
      <c r="A232" s="78" t="s">
        <v>440</v>
      </c>
      <c r="B232" s="86" t="s">
        <v>441</v>
      </c>
      <c r="C232" s="122">
        <v>2334</v>
      </c>
      <c r="D232" s="161">
        <v>0</v>
      </c>
      <c r="E232" s="162">
        <v>0</v>
      </c>
      <c r="F232" s="161">
        <v>0</v>
      </c>
      <c r="G232" s="161">
        <v>0</v>
      </c>
      <c r="H232" s="103"/>
      <c r="I232" s="105"/>
      <c r="J232" s="102"/>
    </row>
    <row r="233" spans="1:10" ht="42">
      <c r="A233" s="78" t="s">
        <v>186</v>
      </c>
      <c r="B233" s="86" t="s">
        <v>85</v>
      </c>
      <c r="C233" s="122">
        <v>2336</v>
      </c>
      <c r="D233" s="161">
        <v>0</v>
      </c>
      <c r="E233" s="162">
        <v>0</v>
      </c>
      <c r="F233" s="161">
        <v>-2</v>
      </c>
      <c r="G233" s="161">
        <v>-2</v>
      </c>
      <c r="H233" s="103"/>
      <c r="I233" s="105"/>
      <c r="J233" s="102"/>
    </row>
    <row r="234" spans="1:10" ht="23.25">
      <c r="A234" s="78" t="s">
        <v>517</v>
      </c>
      <c r="B234" s="86" t="s">
        <v>187</v>
      </c>
      <c r="C234" s="122">
        <v>2340</v>
      </c>
      <c r="D234" s="162">
        <v>0</v>
      </c>
      <c r="E234" s="162">
        <v>0</v>
      </c>
      <c r="F234" s="161">
        <v>0</v>
      </c>
      <c r="G234" s="161">
        <v>0</v>
      </c>
      <c r="H234" s="103"/>
      <c r="I234" s="105"/>
      <c r="J234" s="102"/>
    </row>
    <row r="235" spans="1:10" ht="52.5">
      <c r="A235" s="78" t="s">
        <v>473</v>
      </c>
      <c r="B235" s="86" t="s">
        <v>86</v>
      </c>
      <c r="C235" s="122">
        <v>2342</v>
      </c>
      <c r="D235" s="162">
        <v>0</v>
      </c>
      <c r="E235" s="162">
        <v>0</v>
      </c>
      <c r="F235" s="161">
        <v>0</v>
      </c>
      <c r="G235" s="161">
        <v>0</v>
      </c>
      <c r="H235" s="103"/>
      <c r="I235" s="105"/>
      <c r="J235" s="102"/>
    </row>
    <row r="236" spans="1:10" ht="31.5">
      <c r="A236" s="78" t="s">
        <v>188</v>
      </c>
      <c r="B236" s="86" t="s">
        <v>87</v>
      </c>
      <c r="C236" s="122">
        <v>2343</v>
      </c>
      <c r="D236" s="162">
        <v>0</v>
      </c>
      <c r="E236" s="162">
        <v>0</v>
      </c>
      <c r="F236" s="161">
        <v>0</v>
      </c>
      <c r="G236" s="161">
        <v>0</v>
      </c>
      <c r="H236" s="103"/>
      <c r="I236" s="105"/>
      <c r="J236" s="102"/>
    </row>
    <row r="237" spans="1:10" ht="31.5">
      <c r="A237" s="78" t="s">
        <v>189</v>
      </c>
      <c r="B237" s="86" t="s">
        <v>88</v>
      </c>
      <c r="C237" s="122">
        <v>2346</v>
      </c>
      <c r="D237" s="162">
        <v>0</v>
      </c>
      <c r="E237" s="162">
        <v>0</v>
      </c>
      <c r="F237" s="161">
        <v>0</v>
      </c>
      <c r="G237" s="161">
        <v>0</v>
      </c>
      <c r="H237" s="103"/>
      <c r="I237" s="105"/>
      <c r="J237" s="102"/>
    </row>
    <row r="238" spans="1:10" ht="23.25">
      <c r="A238" s="78" t="s">
        <v>442</v>
      </c>
      <c r="B238" s="86" t="s">
        <v>190</v>
      </c>
      <c r="C238" s="122">
        <v>2350</v>
      </c>
      <c r="D238" s="161">
        <v>3</v>
      </c>
      <c r="E238" s="162">
        <v>0</v>
      </c>
      <c r="F238" s="161">
        <v>0</v>
      </c>
      <c r="G238" s="161">
        <v>0</v>
      </c>
      <c r="H238" s="103"/>
      <c r="I238" s="105"/>
      <c r="J238" s="102"/>
    </row>
    <row r="239" spans="1:10" ht="42">
      <c r="A239" s="78" t="s">
        <v>481</v>
      </c>
      <c r="B239" s="86" t="s">
        <v>89</v>
      </c>
      <c r="C239" s="122">
        <v>2352</v>
      </c>
      <c r="D239" s="161">
        <v>0</v>
      </c>
      <c r="E239" s="162">
        <v>0</v>
      </c>
      <c r="F239" s="161">
        <v>0</v>
      </c>
      <c r="G239" s="161">
        <v>0</v>
      </c>
      <c r="H239" s="103"/>
      <c r="I239" s="105"/>
      <c r="J239" s="102"/>
    </row>
    <row r="240" spans="1:10" ht="23.25">
      <c r="A240" s="78" t="s">
        <v>131</v>
      </c>
      <c r="B240" s="86" t="s">
        <v>90</v>
      </c>
      <c r="C240" s="122">
        <v>2354</v>
      </c>
      <c r="D240" s="161">
        <v>3</v>
      </c>
      <c r="E240" s="162">
        <v>0</v>
      </c>
      <c r="F240" s="161">
        <v>0</v>
      </c>
      <c r="G240" s="161">
        <v>0</v>
      </c>
      <c r="H240" s="103"/>
      <c r="I240" s="105"/>
      <c r="J240" s="102"/>
    </row>
    <row r="241" spans="1:10" ht="31.5">
      <c r="A241" s="78" t="s">
        <v>443</v>
      </c>
      <c r="B241" s="86" t="s">
        <v>444</v>
      </c>
      <c r="C241" s="122">
        <v>2355</v>
      </c>
      <c r="D241" s="161">
        <v>0</v>
      </c>
      <c r="E241" s="162">
        <v>0</v>
      </c>
      <c r="F241" s="161">
        <v>0</v>
      </c>
      <c r="G241" s="161">
        <v>0</v>
      </c>
      <c r="H241" s="103"/>
      <c r="I241" s="105"/>
      <c r="J241" s="102"/>
    </row>
    <row r="242" spans="1:10" ht="23.25">
      <c r="A242" s="78" t="s">
        <v>445</v>
      </c>
      <c r="B242" s="86" t="s">
        <v>446</v>
      </c>
      <c r="C242" s="122">
        <v>2356</v>
      </c>
      <c r="D242" s="161">
        <v>0</v>
      </c>
      <c r="E242" s="162">
        <v>0</v>
      </c>
      <c r="F242" s="161">
        <v>0</v>
      </c>
      <c r="G242" s="161">
        <v>0</v>
      </c>
      <c r="H242" s="103"/>
      <c r="I242" s="105"/>
      <c r="J242" s="102"/>
    </row>
    <row r="243" spans="1:10" ht="23.25">
      <c r="A243" s="78" t="s">
        <v>132</v>
      </c>
      <c r="B243" s="86" t="s">
        <v>91</v>
      </c>
      <c r="C243" s="122">
        <v>2357</v>
      </c>
      <c r="D243" s="161">
        <v>0</v>
      </c>
      <c r="E243" s="162">
        <v>0</v>
      </c>
      <c r="F243" s="161">
        <v>0</v>
      </c>
      <c r="G243" s="161">
        <v>0</v>
      </c>
      <c r="H243" s="103"/>
      <c r="I243" s="105"/>
      <c r="J243" s="102"/>
    </row>
    <row r="244" spans="1:10" ht="52.5">
      <c r="A244" s="78" t="s">
        <v>179</v>
      </c>
      <c r="B244" s="86" t="s">
        <v>180</v>
      </c>
      <c r="C244" s="122">
        <v>2359</v>
      </c>
      <c r="D244" s="162">
        <v>0</v>
      </c>
      <c r="E244" s="161">
        <v>0</v>
      </c>
      <c r="F244" s="162">
        <v>0</v>
      </c>
      <c r="G244" s="162">
        <v>0</v>
      </c>
      <c r="H244" s="103"/>
      <c r="I244" s="105"/>
      <c r="J244" s="102"/>
    </row>
    <row r="245" spans="1:10" ht="52.5">
      <c r="A245" s="78" t="s">
        <v>447</v>
      </c>
      <c r="B245" s="86" t="s">
        <v>448</v>
      </c>
      <c r="C245" s="122">
        <v>2362</v>
      </c>
      <c r="D245" s="161">
        <v>0</v>
      </c>
      <c r="E245" s="162">
        <v>0</v>
      </c>
      <c r="F245" s="161">
        <v>0</v>
      </c>
      <c r="G245" s="161">
        <v>0</v>
      </c>
      <c r="H245" s="103"/>
      <c r="I245" s="105"/>
      <c r="J245" s="102"/>
    </row>
    <row r="246" spans="1:10" ht="63">
      <c r="A246" s="78" t="s">
        <v>449</v>
      </c>
      <c r="B246" s="86" t="s">
        <v>450</v>
      </c>
      <c r="C246" s="122">
        <v>2363</v>
      </c>
      <c r="D246" s="161">
        <v>0</v>
      </c>
      <c r="E246" s="162">
        <v>0</v>
      </c>
      <c r="F246" s="161">
        <v>0</v>
      </c>
      <c r="G246" s="161">
        <v>0</v>
      </c>
      <c r="H246" s="103"/>
      <c r="I246" s="105"/>
      <c r="J246" s="102"/>
    </row>
    <row r="247" spans="1:10" ht="57.75">
      <c r="A247" s="77" t="s">
        <v>691</v>
      </c>
      <c r="B247" s="86"/>
      <c r="C247" s="122">
        <v>2370</v>
      </c>
      <c r="D247" s="161">
        <v>82964</v>
      </c>
      <c r="E247" s="161">
        <v>74433</v>
      </c>
      <c r="F247" s="161">
        <v>1423</v>
      </c>
      <c r="G247" s="161">
        <v>985</v>
      </c>
      <c r="H247" s="103"/>
      <c r="I247" s="105"/>
      <c r="J247" s="102"/>
    </row>
    <row r="248" spans="1:10" ht="57.75">
      <c r="A248" s="77" t="s">
        <v>692</v>
      </c>
      <c r="B248" s="86"/>
      <c r="C248" s="122">
        <v>2375</v>
      </c>
      <c r="D248" s="162">
        <v>0</v>
      </c>
      <c r="E248" s="161">
        <v>167</v>
      </c>
      <c r="F248" s="162">
        <v>0</v>
      </c>
      <c r="G248" s="162">
        <v>0</v>
      </c>
      <c r="H248" s="103"/>
      <c r="I248" s="105"/>
      <c r="J248" s="102"/>
    </row>
    <row r="249" spans="1:10" ht="42">
      <c r="A249" s="78" t="s">
        <v>482</v>
      </c>
      <c r="B249" s="86" t="s">
        <v>93</v>
      </c>
      <c r="C249" s="122">
        <v>2376</v>
      </c>
      <c r="D249" s="162">
        <v>0</v>
      </c>
      <c r="E249" s="161">
        <v>0</v>
      </c>
      <c r="F249" s="162">
        <v>0</v>
      </c>
      <c r="G249" s="162">
        <v>0</v>
      </c>
      <c r="H249" s="103"/>
      <c r="I249" s="105"/>
      <c r="J249" s="102"/>
    </row>
    <row r="250" spans="1:10" ht="52.5">
      <c r="A250" s="78" t="s">
        <v>354</v>
      </c>
      <c r="B250" s="86" t="s">
        <v>355</v>
      </c>
      <c r="C250" s="122">
        <v>2377</v>
      </c>
      <c r="D250" s="162">
        <v>0</v>
      </c>
      <c r="E250" s="161">
        <v>167</v>
      </c>
      <c r="F250" s="162">
        <v>0</v>
      </c>
      <c r="G250" s="162">
        <v>0</v>
      </c>
      <c r="H250" s="103"/>
      <c r="I250" s="105"/>
      <c r="J250" s="102"/>
    </row>
    <row r="251" spans="1:10" ht="63">
      <c r="A251" s="78" t="s">
        <v>635</v>
      </c>
      <c r="B251" s="86" t="s">
        <v>636</v>
      </c>
      <c r="C251" s="122">
        <v>2378</v>
      </c>
      <c r="D251" s="162">
        <v>0</v>
      </c>
      <c r="E251" s="161">
        <v>0</v>
      </c>
      <c r="F251" s="162">
        <v>0</v>
      </c>
      <c r="G251" s="162">
        <v>0</v>
      </c>
      <c r="H251" s="103"/>
      <c r="I251" s="105"/>
      <c r="J251" s="102"/>
    </row>
    <row r="252" spans="1:10" ht="63">
      <c r="A252" s="78" t="s">
        <v>630</v>
      </c>
      <c r="B252" s="86" t="s">
        <v>631</v>
      </c>
      <c r="C252" s="122">
        <v>2379</v>
      </c>
      <c r="D252" s="162">
        <v>0</v>
      </c>
      <c r="E252" s="161">
        <v>0</v>
      </c>
      <c r="F252" s="162">
        <v>0</v>
      </c>
      <c r="G252" s="162">
        <v>0</v>
      </c>
      <c r="H252" s="103"/>
      <c r="I252" s="105"/>
      <c r="J252" s="102"/>
    </row>
    <row r="253" spans="1:10" ht="31.5">
      <c r="A253" s="77" t="s">
        <v>693</v>
      </c>
      <c r="B253" s="86"/>
      <c r="C253" s="122">
        <v>2380</v>
      </c>
      <c r="D253" s="161">
        <v>681</v>
      </c>
      <c r="E253" s="161">
        <v>261</v>
      </c>
      <c r="F253" s="161">
        <v>392</v>
      </c>
      <c r="G253" s="161">
        <v>0</v>
      </c>
      <c r="H253" s="103"/>
      <c r="I253" s="105"/>
      <c r="J253" s="102"/>
    </row>
    <row r="254" spans="1:10" ht="42">
      <c r="A254" s="78" t="s">
        <v>483</v>
      </c>
      <c r="B254" s="86" t="s">
        <v>111</v>
      </c>
      <c r="C254" s="122">
        <v>2390</v>
      </c>
      <c r="D254" s="161">
        <v>681</v>
      </c>
      <c r="E254" s="161">
        <v>261</v>
      </c>
      <c r="F254" s="161">
        <v>392</v>
      </c>
      <c r="G254" s="161">
        <v>0</v>
      </c>
      <c r="H254" s="103"/>
      <c r="I254" s="105"/>
      <c r="J254" s="102"/>
    </row>
    <row r="255" spans="1:10" ht="73.5">
      <c r="A255" s="78" t="s">
        <v>451</v>
      </c>
      <c r="B255" s="86" t="s">
        <v>112</v>
      </c>
      <c r="C255" s="122">
        <v>2400</v>
      </c>
      <c r="D255" s="161">
        <v>0</v>
      </c>
      <c r="E255" s="161">
        <v>0</v>
      </c>
      <c r="F255" s="162">
        <v>0</v>
      </c>
      <c r="G255" s="162">
        <v>0</v>
      </c>
      <c r="H255" s="103"/>
      <c r="I255" s="105"/>
      <c r="J255" s="102"/>
    </row>
    <row r="256" spans="1:10" ht="23.25">
      <c r="A256" s="78" t="s">
        <v>498</v>
      </c>
      <c r="B256" s="86" t="s">
        <v>350</v>
      </c>
      <c r="C256" s="122">
        <v>2405</v>
      </c>
      <c r="D256" s="161">
        <v>79565</v>
      </c>
      <c r="E256" s="161">
        <v>64507</v>
      </c>
      <c r="F256" s="162">
        <v>0</v>
      </c>
      <c r="G256" s="162">
        <v>0</v>
      </c>
      <c r="H256" s="103"/>
      <c r="I256" s="105"/>
      <c r="J256" s="102"/>
    </row>
    <row r="257" spans="1:10" ht="42">
      <c r="A257" s="77" t="s">
        <v>694</v>
      </c>
      <c r="B257" s="86"/>
      <c r="C257" s="122">
        <v>2410</v>
      </c>
      <c r="D257" s="162">
        <v>0</v>
      </c>
      <c r="E257" s="161">
        <v>2279</v>
      </c>
      <c r="F257" s="161">
        <v>6</v>
      </c>
      <c r="G257" s="161">
        <v>0</v>
      </c>
      <c r="H257" s="103"/>
      <c r="I257" s="105"/>
      <c r="J257" s="102"/>
    </row>
    <row r="258" spans="1:10" s="70" customFormat="1" ht="52.5">
      <c r="A258" s="78" t="s">
        <v>754</v>
      </c>
      <c r="B258" s="86" t="s">
        <v>113</v>
      </c>
      <c r="C258" s="122">
        <v>2420</v>
      </c>
      <c r="D258" s="162">
        <v>0</v>
      </c>
      <c r="E258" s="161">
        <v>496</v>
      </c>
      <c r="F258" s="161">
        <v>5</v>
      </c>
      <c r="G258" s="161">
        <v>0</v>
      </c>
      <c r="H258" s="103"/>
      <c r="I258" s="103"/>
      <c r="J258" s="104"/>
    </row>
    <row r="259" spans="1:10" s="70" customFormat="1" ht="23.25">
      <c r="A259" s="78" t="s">
        <v>452</v>
      </c>
      <c r="B259" s="86" t="s">
        <v>453</v>
      </c>
      <c r="C259" s="122">
        <v>2425</v>
      </c>
      <c r="D259" s="162">
        <v>0</v>
      </c>
      <c r="E259" s="161">
        <v>1</v>
      </c>
      <c r="F259" s="161">
        <v>0</v>
      </c>
      <c r="G259" s="161">
        <v>0</v>
      </c>
      <c r="H259" s="103"/>
      <c r="I259" s="103"/>
      <c r="J259" s="104"/>
    </row>
    <row r="260" spans="1:10" s="70" customFormat="1" ht="23.25">
      <c r="A260" s="78" t="s">
        <v>92</v>
      </c>
      <c r="B260" s="86" t="s">
        <v>454</v>
      </c>
      <c r="C260" s="122">
        <v>2430</v>
      </c>
      <c r="D260" s="162">
        <v>0</v>
      </c>
      <c r="E260" s="161">
        <v>17</v>
      </c>
      <c r="F260" s="161">
        <v>1</v>
      </c>
      <c r="G260" s="161">
        <v>0</v>
      </c>
      <c r="H260" s="103"/>
      <c r="I260" s="103"/>
      <c r="J260" s="104"/>
    </row>
    <row r="261" spans="1:10" s="70" customFormat="1" ht="31.5">
      <c r="A261" s="78" t="s">
        <v>488</v>
      </c>
      <c r="B261" s="86" t="s">
        <v>489</v>
      </c>
      <c r="C261" s="122">
        <v>2433</v>
      </c>
      <c r="D261" s="162">
        <v>0</v>
      </c>
      <c r="E261" s="161">
        <v>0</v>
      </c>
      <c r="F261" s="162">
        <v>0</v>
      </c>
      <c r="G261" s="162">
        <v>0</v>
      </c>
      <c r="H261" s="103"/>
      <c r="I261" s="103"/>
      <c r="J261" s="104"/>
    </row>
    <row r="262" spans="1:10" s="70" customFormat="1" ht="31.5">
      <c r="A262" s="78" t="s">
        <v>695</v>
      </c>
      <c r="B262" s="86" t="s">
        <v>696</v>
      </c>
      <c r="C262" s="122">
        <v>2434</v>
      </c>
      <c r="D262" s="162">
        <v>0</v>
      </c>
      <c r="E262" s="161">
        <v>0</v>
      </c>
      <c r="F262" s="162">
        <v>0</v>
      </c>
      <c r="G262" s="162">
        <v>0</v>
      </c>
      <c r="H262" s="103"/>
      <c r="I262" s="103"/>
      <c r="J262" s="104"/>
    </row>
    <row r="263" spans="1:10" s="70" customFormat="1" ht="23.25">
      <c r="A263" s="79" t="s">
        <v>94</v>
      </c>
      <c r="B263" s="86" t="s">
        <v>95</v>
      </c>
      <c r="C263" s="122">
        <v>2435</v>
      </c>
      <c r="D263" s="162">
        <v>0</v>
      </c>
      <c r="E263" s="161">
        <v>1765</v>
      </c>
      <c r="F263" s="162">
        <v>0</v>
      </c>
      <c r="G263" s="162">
        <v>0</v>
      </c>
      <c r="H263" s="103"/>
      <c r="I263" s="103"/>
      <c r="J263" s="104"/>
    </row>
    <row r="264" spans="1:10" s="70" customFormat="1" ht="47.25">
      <c r="A264" s="77" t="s">
        <v>697</v>
      </c>
      <c r="B264" s="86"/>
      <c r="C264" s="122">
        <v>2440</v>
      </c>
      <c r="D264" s="162">
        <v>0</v>
      </c>
      <c r="E264" s="161">
        <v>1</v>
      </c>
      <c r="F264" s="162">
        <v>0</v>
      </c>
      <c r="G264" s="162">
        <v>0</v>
      </c>
      <c r="H264" s="103"/>
      <c r="I264" s="103"/>
      <c r="J264" s="104"/>
    </row>
    <row r="265" spans="1:10" s="70" customFormat="1" ht="52.5">
      <c r="A265" s="78" t="s">
        <v>455</v>
      </c>
      <c r="B265" s="86" t="s">
        <v>356</v>
      </c>
      <c r="C265" s="122">
        <v>2445</v>
      </c>
      <c r="D265" s="162">
        <v>0</v>
      </c>
      <c r="E265" s="161">
        <v>-1</v>
      </c>
      <c r="F265" s="162">
        <v>0</v>
      </c>
      <c r="G265" s="162">
        <v>0</v>
      </c>
      <c r="H265" s="103"/>
      <c r="I265" s="103"/>
      <c r="J265" s="104"/>
    </row>
    <row r="266" spans="1:10" s="70" customFormat="1" ht="52.5">
      <c r="A266" s="80" t="s">
        <v>357</v>
      </c>
      <c r="B266" s="86" t="s">
        <v>358</v>
      </c>
      <c r="C266" s="122">
        <v>2446</v>
      </c>
      <c r="D266" s="162">
        <v>0</v>
      </c>
      <c r="E266" s="161">
        <v>2</v>
      </c>
      <c r="F266" s="162">
        <v>0</v>
      </c>
      <c r="G266" s="162">
        <v>0</v>
      </c>
      <c r="H266" s="103"/>
      <c r="I266" s="103"/>
      <c r="J266" s="104"/>
    </row>
    <row r="267" spans="1:10" s="70" customFormat="1" ht="36.75">
      <c r="A267" s="77" t="s">
        <v>751</v>
      </c>
      <c r="B267" s="86"/>
      <c r="C267" s="122">
        <v>2470</v>
      </c>
      <c r="D267" s="161">
        <v>2718</v>
      </c>
      <c r="E267" s="161">
        <v>7157</v>
      </c>
      <c r="F267" s="161">
        <v>1025</v>
      </c>
      <c r="G267" s="161">
        <v>985</v>
      </c>
      <c r="H267" s="103"/>
      <c r="I267" s="103"/>
      <c r="J267" s="104"/>
    </row>
    <row r="268" spans="1:10" s="70" customFormat="1" ht="56.25">
      <c r="A268" s="74" t="s">
        <v>752</v>
      </c>
      <c r="B268" s="95" t="s">
        <v>698</v>
      </c>
      <c r="C268" s="122">
        <v>2480</v>
      </c>
      <c r="D268" s="162">
        <v>0</v>
      </c>
      <c r="E268" s="161">
        <v>230</v>
      </c>
      <c r="F268" s="162">
        <v>0</v>
      </c>
      <c r="G268" s="162">
        <v>0</v>
      </c>
      <c r="H268" s="103"/>
      <c r="I268" s="103"/>
      <c r="J268" s="104"/>
    </row>
    <row r="269" spans="1:10" s="70" customFormat="1" ht="101.25">
      <c r="A269" s="74" t="s">
        <v>753</v>
      </c>
      <c r="B269" s="86" t="s">
        <v>699</v>
      </c>
      <c r="C269" s="122">
        <v>2481</v>
      </c>
      <c r="D269" s="162">
        <v>0</v>
      </c>
      <c r="E269" s="161">
        <v>117</v>
      </c>
      <c r="F269" s="162">
        <v>0</v>
      </c>
      <c r="G269" s="162">
        <v>0</v>
      </c>
      <c r="H269" s="103"/>
      <c r="I269" s="103"/>
      <c r="J269" s="104"/>
    </row>
    <row r="270" spans="1:10" s="70" customFormat="1" ht="56.25">
      <c r="A270" s="74" t="s">
        <v>700</v>
      </c>
      <c r="B270" s="86" t="s">
        <v>701</v>
      </c>
      <c r="C270" s="122">
        <v>2483</v>
      </c>
      <c r="D270" s="162">
        <v>0</v>
      </c>
      <c r="E270" s="161">
        <v>113</v>
      </c>
      <c r="F270" s="162">
        <v>0</v>
      </c>
      <c r="G270" s="162">
        <v>0</v>
      </c>
      <c r="H270" s="103"/>
      <c r="I270" s="103"/>
      <c r="J270" s="104"/>
    </row>
    <row r="271" spans="1:10" s="70" customFormat="1" ht="101.25">
      <c r="A271" s="74" t="s">
        <v>702</v>
      </c>
      <c r="B271" s="86" t="s">
        <v>703</v>
      </c>
      <c r="C271" s="122">
        <v>2484</v>
      </c>
      <c r="D271" s="162">
        <v>0</v>
      </c>
      <c r="E271" s="161">
        <v>0</v>
      </c>
      <c r="F271" s="162">
        <v>0</v>
      </c>
      <c r="G271" s="162">
        <v>0</v>
      </c>
      <c r="H271" s="103"/>
      <c r="I271" s="103"/>
      <c r="J271" s="104"/>
    </row>
    <row r="272" spans="1:10" s="70" customFormat="1" ht="78.75">
      <c r="A272" s="74" t="s">
        <v>704</v>
      </c>
      <c r="B272" s="86" t="s">
        <v>705</v>
      </c>
      <c r="C272" s="122">
        <v>2486</v>
      </c>
      <c r="D272" s="162">
        <v>0</v>
      </c>
      <c r="E272" s="161">
        <v>0</v>
      </c>
      <c r="F272" s="162">
        <v>0</v>
      </c>
      <c r="G272" s="162">
        <v>0</v>
      </c>
      <c r="H272" s="103"/>
      <c r="I272" s="103"/>
      <c r="J272" s="104"/>
    </row>
    <row r="273" spans="1:10" s="70" customFormat="1" ht="33.75">
      <c r="A273" s="74" t="s">
        <v>706</v>
      </c>
      <c r="B273" s="86" t="s">
        <v>707</v>
      </c>
      <c r="C273" s="122">
        <v>2487</v>
      </c>
      <c r="D273" s="162">
        <v>0</v>
      </c>
      <c r="E273" s="161">
        <v>0</v>
      </c>
      <c r="F273" s="162">
        <v>0</v>
      </c>
      <c r="G273" s="162">
        <v>0</v>
      </c>
      <c r="H273" s="103"/>
      <c r="I273" s="103"/>
      <c r="J273" s="104"/>
    </row>
    <row r="274" spans="1:10" s="70" customFormat="1" ht="23.25">
      <c r="A274" s="74" t="s">
        <v>708</v>
      </c>
      <c r="B274" s="86" t="s">
        <v>709</v>
      </c>
      <c r="C274" s="122">
        <v>2489</v>
      </c>
      <c r="D274" s="163">
        <v>2383</v>
      </c>
      <c r="E274" s="161">
        <v>593</v>
      </c>
      <c r="F274" s="162">
        <v>0</v>
      </c>
      <c r="G274" s="162">
        <v>0</v>
      </c>
      <c r="H274" s="103"/>
      <c r="I274" s="103"/>
      <c r="J274" s="104"/>
    </row>
    <row r="275" spans="1:10" s="70" customFormat="1" ht="23.25">
      <c r="A275" s="74" t="s">
        <v>710</v>
      </c>
      <c r="B275" s="86" t="s">
        <v>711</v>
      </c>
      <c r="C275" s="122">
        <v>2491</v>
      </c>
      <c r="D275" s="163">
        <v>0</v>
      </c>
      <c r="E275" s="161">
        <v>0</v>
      </c>
      <c r="F275" s="162">
        <v>0</v>
      </c>
      <c r="G275" s="162">
        <v>0</v>
      </c>
      <c r="H275" s="103"/>
      <c r="I275" s="103"/>
      <c r="J275" s="104"/>
    </row>
    <row r="276" spans="1:10" s="70" customFormat="1" ht="67.5">
      <c r="A276" s="74" t="s">
        <v>712</v>
      </c>
      <c r="B276" s="86" t="s">
        <v>713</v>
      </c>
      <c r="C276" s="122">
        <v>2492</v>
      </c>
      <c r="D276" s="163">
        <v>0</v>
      </c>
      <c r="E276" s="161">
        <v>8</v>
      </c>
      <c r="F276" s="162">
        <v>0</v>
      </c>
      <c r="G276" s="162">
        <v>0</v>
      </c>
      <c r="H276" s="103"/>
      <c r="I276" s="103"/>
      <c r="J276" s="104"/>
    </row>
    <row r="277" spans="1:10" s="70" customFormat="1" ht="56.25">
      <c r="A277" s="74" t="s">
        <v>714</v>
      </c>
      <c r="B277" s="86" t="s">
        <v>715</v>
      </c>
      <c r="C277" s="122">
        <v>2493</v>
      </c>
      <c r="D277" s="163">
        <v>335</v>
      </c>
      <c r="E277" s="161">
        <v>50</v>
      </c>
      <c r="F277" s="162">
        <v>0</v>
      </c>
      <c r="G277" s="162">
        <v>0</v>
      </c>
      <c r="H277" s="103"/>
      <c r="I277" s="103"/>
      <c r="J277" s="104"/>
    </row>
    <row r="278" spans="1:10" s="70" customFormat="1" ht="33.75">
      <c r="A278" s="74" t="s">
        <v>716</v>
      </c>
      <c r="B278" s="86" t="s">
        <v>717</v>
      </c>
      <c r="C278" s="122">
        <v>2497</v>
      </c>
      <c r="D278" s="162">
        <v>0</v>
      </c>
      <c r="E278" s="161">
        <v>0</v>
      </c>
      <c r="F278" s="162">
        <v>0</v>
      </c>
      <c r="G278" s="162">
        <v>0</v>
      </c>
      <c r="H278" s="103"/>
      <c r="I278" s="103"/>
      <c r="J278" s="104"/>
    </row>
    <row r="279" spans="1:10" s="70" customFormat="1" ht="33.75">
      <c r="A279" s="74" t="s">
        <v>718</v>
      </c>
      <c r="B279" s="86" t="s">
        <v>719</v>
      </c>
      <c r="C279" s="122">
        <v>2498</v>
      </c>
      <c r="D279" s="163">
        <v>0</v>
      </c>
      <c r="E279" s="161">
        <v>0</v>
      </c>
      <c r="F279" s="162">
        <v>0</v>
      </c>
      <c r="G279" s="162">
        <v>0</v>
      </c>
      <c r="H279" s="103"/>
      <c r="I279" s="103"/>
      <c r="J279" s="104"/>
    </row>
    <row r="280" spans="1:10" s="70" customFormat="1" ht="49.5">
      <c r="A280" s="74" t="s">
        <v>720</v>
      </c>
      <c r="B280" s="86" t="s">
        <v>721</v>
      </c>
      <c r="C280" s="122">
        <v>2499</v>
      </c>
      <c r="D280" s="163">
        <v>0</v>
      </c>
      <c r="E280" s="161">
        <v>1314</v>
      </c>
      <c r="F280" s="162">
        <v>0</v>
      </c>
      <c r="G280" s="162">
        <v>0</v>
      </c>
      <c r="H280" s="103"/>
      <c r="I280" s="103"/>
      <c r="J280" s="104"/>
    </row>
    <row r="281" spans="1:10" s="70" customFormat="1" ht="123.75">
      <c r="A281" s="74" t="s">
        <v>722</v>
      </c>
      <c r="B281" s="86" t="s">
        <v>723</v>
      </c>
      <c r="C281" s="122">
        <v>2506</v>
      </c>
      <c r="D281" s="163">
        <v>0</v>
      </c>
      <c r="E281" s="161">
        <v>0</v>
      </c>
      <c r="F281" s="162">
        <v>0</v>
      </c>
      <c r="G281" s="162">
        <v>0</v>
      </c>
      <c r="H281" s="103"/>
      <c r="I281" s="103"/>
      <c r="J281" s="104"/>
    </row>
    <row r="282" spans="1:10" s="70" customFormat="1" ht="90">
      <c r="A282" s="74" t="s">
        <v>724</v>
      </c>
      <c r="B282" s="86" t="s">
        <v>725</v>
      </c>
      <c r="C282" s="122">
        <v>2507</v>
      </c>
      <c r="D282" s="163">
        <v>0</v>
      </c>
      <c r="E282" s="161">
        <v>0</v>
      </c>
      <c r="F282" s="162">
        <v>0</v>
      </c>
      <c r="G282" s="162">
        <v>0</v>
      </c>
      <c r="H282" s="103"/>
      <c r="I282" s="103"/>
      <c r="J282" s="104"/>
    </row>
    <row r="283" spans="1:10" s="70" customFormat="1" ht="45">
      <c r="A283" s="74" t="s">
        <v>726</v>
      </c>
      <c r="B283" s="86" t="s">
        <v>727</v>
      </c>
      <c r="C283" s="122">
        <v>2508</v>
      </c>
      <c r="D283" s="162">
        <v>0</v>
      </c>
      <c r="E283" s="161">
        <v>0</v>
      </c>
      <c r="F283" s="162">
        <v>0</v>
      </c>
      <c r="G283" s="162">
        <v>0</v>
      </c>
      <c r="H283" s="103"/>
      <c r="I283" s="103"/>
      <c r="J283" s="104"/>
    </row>
    <row r="284" spans="1:10" s="70" customFormat="1" ht="67.5">
      <c r="A284" s="74" t="s">
        <v>728</v>
      </c>
      <c r="B284" s="94" t="s">
        <v>729</v>
      </c>
      <c r="C284" s="124">
        <v>2509</v>
      </c>
      <c r="D284" s="162">
        <v>0</v>
      </c>
      <c r="E284" s="161">
        <v>0</v>
      </c>
      <c r="F284" s="162">
        <v>0</v>
      </c>
      <c r="G284" s="162">
        <v>0</v>
      </c>
      <c r="H284" s="103"/>
      <c r="I284" s="103"/>
      <c r="J284" s="104"/>
    </row>
    <row r="285" spans="1:10" s="70" customFormat="1" ht="78.75">
      <c r="A285" s="74" t="s">
        <v>730</v>
      </c>
      <c r="B285" s="86" t="s">
        <v>731</v>
      </c>
      <c r="C285" s="122">
        <v>2512</v>
      </c>
      <c r="D285" s="162">
        <v>0</v>
      </c>
      <c r="E285" s="161">
        <v>0</v>
      </c>
      <c r="F285" s="162">
        <v>0</v>
      </c>
      <c r="G285" s="162">
        <v>0</v>
      </c>
      <c r="H285" s="103"/>
      <c r="I285" s="103"/>
      <c r="J285" s="104"/>
    </row>
    <row r="286" spans="1:10" s="70" customFormat="1" ht="78.75">
      <c r="A286" s="74" t="s">
        <v>732</v>
      </c>
      <c r="B286" s="86" t="s">
        <v>733</v>
      </c>
      <c r="C286" s="122">
        <v>2513</v>
      </c>
      <c r="D286" s="162">
        <v>0</v>
      </c>
      <c r="E286" s="161">
        <v>0</v>
      </c>
      <c r="F286" s="162">
        <v>0</v>
      </c>
      <c r="G286" s="162">
        <v>0</v>
      </c>
      <c r="H286" s="103"/>
      <c r="I286" s="103"/>
      <c r="J286" s="104"/>
    </row>
    <row r="287" spans="1:10" s="70" customFormat="1" ht="45">
      <c r="A287" s="157" t="s">
        <v>734</v>
      </c>
      <c r="B287" s="122" t="s">
        <v>735</v>
      </c>
      <c r="C287" s="122">
        <v>2522</v>
      </c>
      <c r="D287" s="162">
        <v>0</v>
      </c>
      <c r="E287" s="161">
        <v>4162</v>
      </c>
      <c r="F287" s="162">
        <v>0</v>
      </c>
      <c r="G287" s="162">
        <v>0</v>
      </c>
      <c r="H287" s="103"/>
      <c r="I287" s="103"/>
      <c r="J287" s="104"/>
    </row>
    <row r="288" spans="1:10" s="70" customFormat="1" ht="56.25">
      <c r="A288" s="74" t="s">
        <v>736</v>
      </c>
      <c r="B288" s="86" t="s">
        <v>737</v>
      </c>
      <c r="C288" s="122">
        <v>2523</v>
      </c>
      <c r="D288" s="163">
        <v>0</v>
      </c>
      <c r="E288" s="162">
        <v>0</v>
      </c>
      <c r="F288" s="164">
        <v>40</v>
      </c>
      <c r="G288" s="164">
        <v>0</v>
      </c>
      <c r="H288" s="103"/>
      <c r="I288" s="103"/>
      <c r="J288" s="104"/>
    </row>
    <row r="289" spans="1:10" s="70" customFormat="1" ht="45">
      <c r="A289" s="74" t="s">
        <v>738</v>
      </c>
      <c r="B289" s="86" t="s">
        <v>739</v>
      </c>
      <c r="C289" s="122">
        <v>2524</v>
      </c>
      <c r="D289" s="162">
        <v>0</v>
      </c>
      <c r="E289" s="162">
        <v>0</v>
      </c>
      <c r="F289" s="164">
        <v>185</v>
      </c>
      <c r="G289" s="164">
        <v>185</v>
      </c>
      <c r="H289" s="103"/>
      <c r="I289" s="103"/>
      <c r="J289" s="104"/>
    </row>
    <row r="290" spans="1:10" s="70" customFormat="1" ht="56.25">
      <c r="A290" s="74" t="s">
        <v>740</v>
      </c>
      <c r="B290" s="86" t="s">
        <v>741</v>
      </c>
      <c r="C290" s="122">
        <v>2526</v>
      </c>
      <c r="D290" s="162">
        <v>0</v>
      </c>
      <c r="E290" s="161">
        <v>800</v>
      </c>
      <c r="F290" s="163">
        <v>800</v>
      </c>
      <c r="G290" s="163">
        <v>800</v>
      </c>
      <c r="H290" s="103"/>
      <c r="I290" s="103"/>
      <c r="J290" s="104"/>
    </row>
    <row r="291" spans="1:10" s="70" customFormat="1" ht="42">
      <c r="A291" s="78" t="s">
        <v>493</v>
      </c>
      <c r="B291" s="86" t="s">
        <v>494</v>
      </c>
      <c r="C291" s="122">
        <v>2542</v>
      </c>
      <c r="D291" s="162">
        <v>0</v>
      </c>
      <c r="E291" s="161">
        <v>0</v>
      </c>
      <c r="F291" s="162">
        <v>0</v>
      </c>
      <c r="G291" s="162">
        <v>0</v>
      </c>
      <c r="H291" s="103"/>
      <c r="I291" s="103"/>
      <c r="J291" s="104"/>
    </row>
    <row r="292" spans="1:10" s="70" customFormat="1" ht="23.25">
      <c r="A292" s="79" t="s">
        <v>97</v>
      </c>
      <c r="B292" s="86" t="s">
        <v>276</v>
      </c>
      <c r="C292" s="122">
        <v>2543</v>
      </c>
      <c r="D292" s="162">
        <v>0</v>
      </c>
      <c r="E292" s="161">
        <v>61</v>
      </c>
      <c r="F292" s="162">
        <v>0</v>
      </c>
      <c r="G292" s="162">
        <v>0</v>
      </c>
      <c r="H292" s="103"/>
      <c r="I292" s="103"/>
      <c r="J292" s="104"/>
    </row>
    <row r="293" spans="1:10" s="70" customFormat="1" ht="23.25">
      <c r="A293" s="84" t="s">
        <v>96</v>
      </c>
      <c r="B293" s="86" t="s">
        <v>742</v>
      </c>
      <c r="C293" s="122">
        <v>2544</v>
      </c>
      <c r="D293" s="162">
        <v>0</v>
      </c>
      <c r="E293" s="161">
        <v>0</v>
      </c>
      <c r="F293" s="162">
        <v>0</v>
      </c>
      <c r="G293" s="162">
        <v>0</v>
      </c>
      <c r="H293" s="103"/>
      <c r="I293" s="103"/>
      <c r="J293" s="104"/>
    </row>
    <row r="294" spans="1:10" s="70" customFormat="1" ht="23.25">
      <c r="A294" s="84" t="s">
        <v>484</v>
      </c>
      <c r="B294" s="86" t="s">
        <v>743</v>
      </c>
      <c r="C294" s="122">
        <v>2545</v>
      </c>
      <c r="D294" s="162">
        <v>0</v>
      </c>
      <c r="E294" s="161">
        <v>0</v>
      </c>
      <c r="F294" s="162">
        <v>0</v>
      </c>
      <c r="G294" s="162">
        <v>0</v>
      </c>
      <c r="H294" s="103"/>
      <c r="I294" s="103"/>
      <c r="J294" s="104"/>
    </row>
    <row r="295" spans="1:10" s="70" customFormat="1" ht="15">
      <c r="A295" s="79" t="s">
        <v>27</v>
      </c>
      <c r="B295" s="76"/>
      <c r="C295" s="121">
        <v>2550</v>
      </c>
      <c r="D295" s="161">
        <f>SUM(D12:D294)</f>
        <v>208305866</v>
      </c>
      <c r="E295" s="161">
        <f>SUM(E12:E294)</f>
        <v>55166014</v>
      </c>
      <c r="F295" s="161">
        <f>SUM(F12:F294)</f>
        <v>143994934</v>
      </c>
      <c r="G295" s="161">
        <f>SUM(G12:G294)</f>
        <v>27567403</v>
      </c>
      <c r="H295" s="103"/>
      <c r="I295" s="103"/>
      <c r="J295" s="104"/>
    </row>
    <row r="296" spans="1:10" s="70" customFormat="1" ht="15">
      <c r="A296" s="72"/>
      <c r="B296" s="97"/>
      <c r="C296" s="97"/>
      <c r="D296" s="73"/>
      <c r="E296" s="73"/>
      <c r="F296" s="73"/>
      <c r="G296" s="73"/>
      <c r="H296" s="103"/>
      <c r="I296" s="103"/>
      <c r="J296" s="104"/>
    </row>
    <row r="297" spans="1:10" s="70" customFormat="1" ht="15">
      <c r="A297" s="72"/>
      <c r="B297" s="97"/>
      <c r="C297" s="97"/>
      <c r="D297" s="73"/>
      <c r="E297" s="73"/>
      <c r="F297" s="73"/>
      <c r="G297" s="73"/>
      <c r="H297" s="103"/>
      <c r="I297" s="103"/>
      <c r="J297" s="104"/>
    </row>
    <row r="298" spans="1:10" s="70" customFormat="1" ht="15">
      <c r="A298" s="72"/>
      <c r="B298" s="97"/>
      <c r="C298" s="97"/>
      <c r="D298" s="73"/>
      <c r="E298" s="73"/>
      <c r="F298" s="73"/>
      <c r="G298" s="73"/>
      <c r="H298" s="103"/>
      <c r="I298" s="103"/>
      <c r="J298" s="104"/>
    </row>
    <row r="299" spans="1:10" s="70" customFormat="1" ht="15">
      <c r="A299" s="72"/>
      <c r="B299" s="97"/>
      <c r="C299" s="97"/>
      <c r="D299" s="73"/>
      <c r="E299" s="73"/>
      <c r="F299" s="73"/>
      <c r="G299" s="73"/>
      <c r="H299" s="103"/>
      <c r="I299" s="103"/>
      <c r="J299" s="104"/>
    </row>
    <row r="300" spans="1:10" s="70" customFormat="1" ht="15">
      <c r="A300" s="72"/>
      <c r="B300" s="97"/>
      <c r="C300" s="97"/>
      <c r="D300" s="73"/>
      <c r="E300" s="73"/>
      <c r="F300" s="73"/>
      <c r="G300" s="73"/>
      <c r="H300" s="103"/>
      <c r="I300" s="103"/>
      <c r="J300" s="104"/>
    </row>
    <row r="301" spans="1:10" s="70" customFormat="1" ht="15">
      <c r="A301" s="72"/>
      <c r="B301" s="97"/>
      <c r="C301" s="97"/>
      <c r="D301" s="73"/>
      <c r="E301" s="73"/>
      <c r="F301" s="73"/>
      <c r="G301" s="73"/>
      <c r="H301" s="103"/>
      <c r="I301" s="103"/>
      <c r="J301" s="104"/>
    </row>
    <row r="302" spans="1:10" s="70" customFormat="1" ht="15">
      <c r="A302" s="72"/>
      <c r="B302" s="97"/>
      <c r="C302" s="97"/>
      <c r="D302" s="73"/>
      <c r="E302" s="73"/>
      <c r="F302" s="73"/>
      <c r="G302" s="73"/>
      <c r="H302" s="103"/>
      <c r="I302" s="103"/>
      <c r="J302" s="104"/>
    </row>
    <row r="303" spans="1:10" s="70" customFormat="1" ht="15">
      <c r="A303" s="72"/>
      <c r="B303" s="97"/>
      <c r="C303" s="97"/>
      <c r="D303" s="73"/>
      <c r="E303" s="73"/>
      <c r="F303" s="73"/>
      <c r="G303" s="73"/>
      <c r="H303" s="103"/>
      <c r="I303" s="103"/>
      <c r="J303" s="104"/>
    </row>
    <row r="304" spans="1:10" ht="15">
      <c r="A304" s="23"/>
      <c r="B304" s="8"/>
      <c r="C304" s="97"/>
      <c r="D304" s="73"/>
      <c r="E304" s="73"/>
      <c r="F304" s="73"/>
      <c r="G304" s="73"/>
      <c r="H304" s="103"/>
      <c r="I304" s="105"/>
      <c r="J304" s="102"/>
    </row>
    <row r="305" spans="1:10" ht="15">
      <c r="A305" s="23"/>
      <c r="B305" s="8"/>
      <c r="C305" s="97"/>
      <c r="D305" s="73"/>
      <c r="E305" s="73"/>
      <c r="F305" s="73"/>
      <c r="G305" s="73"/>
      <c r="H305" s="103"/>
      <c r="I305" s="105"/>
      <c r="J305" s="102"/>
    </row>
    <row r="306" spans="1:10" ht="16.5" customHeight="1" thickBot="1">
      <c r="A306" s="23"/>
      <c r="B306" s="8"/>
      <c r="C306" s="97"/>
      <c r="D306" s="73"/>
      <c r="E306" s="73"/>
      <c r="F306" s="73"/>
      <c r="G306" s="73"/>
      <c r="H306" s="103"/>
      <c r="I306" s="105"/>
      <c r="J306" s="102"/>
    </row>
    <row r="307" spans="1:10" ht="14.25" customHeight="1" thickBot="1">
      <c r="A307" s="188" t="s">
        <v>359</v>
      </c>
      <c r="B307" s="180" t="s">
        <v>210</v>
      </c>
      <c r="C307" s="182" t="s">
        <v>29</v>
      </c>
      <c r="D307" s="190" t="s">
        <v>370</v>
      </c>
      <c r="E307" s="186" t="s">
        <v>573</v>
      </c>
      <c r="F307" s="187"/>
      <c r="G307" s="73"/>
      <c r="H307" s="103"/>
      <c r="I307" s="105"/>
      <c r="J307" s="102"/>
    </row>
    <row r="308" spans="1:10" ht="69.75" customHeight="1" thickBot="1">
      <c r="A308" s="170"/>
      <c r="B308" s="170"/>
      <c r="C308" s="189"/>
      <c r="D308" s="191"/>
      <c r="E308" s="126" t="s">
        <v>571</v>
      </c>
      <c r="F308" s="127" t="s">
        <v>572</v>
      </c>
      <c r="G308" s="73"/>
      <c r="H308" s="103"/>
      <c r="I308" s="105"/>
      <c r="J308" s="102"/>
    </row>
    <row r="309" spans="1:10" ht="15">
      <c r="A309" s="49" t="s">
        <v>255</v>
      </c>
      <c r="B309" s="5" t="s">
        <v>256</v>
      </c>
      <c r="C309" s="128" t="s">
        <v>121</v>
      </c>
      <c r="D309" s="129">
        <v>1</v>
      </c>
      <c r="E309" s="129">
        <v>2</v>
      </c>
      <c r="F309" s="129">
        <v>3</v>
      </c>
      <c r="G309" s="73"/>
      <c r="H309" s="103"/>
      <c r="I309" s="105"/>
      <c r="J309" s="102"/>
    </row>
    <row r="310" spans="1:10" ht="90">
      <c r="A310" s="74" t="s">
        <v>871</v>
      </c>
      <c r="B310" s="86" t="s">
        <v>492</v>
      </c>
      <c r="C310" s="121">
        <v>2551</v>
      </c>
      <c r="D310" s="159">
        <v>530</v>
      </c>
      <c r="E310" s="159">
        <v>265</v>
      </c>
      <c r="F310" s="159">
        <v>265</v>
      </c>
      <c r="G310" s="73"/>
      <c r="H310" s="103"/>
      <c r="I310" s="105"/>
      <c r="J310" s="102"/>
    </row>
    <row r="311" spans="1:10" ht="90">
      <c r="A311" s="74" t="s">
        <v>637</v>
      </c>
      <c r="B311" s="86" t="s">
        <v>638</v>
      </c>
      <c r="C311" s="121">
        <v>2552</v>
      </c>
      <c r="D311" s="159">
        <v>21</v>
      </c>
      <c r="E311" s="159">
        <v>16</v>
      </c>
      <c r="F311" s="159">
        <v>5</v>
      </c>
      <c r="G311" s="73"/>
      <c r="H311" s="103"/>
      <c r="I311" s="105"/>
      <c r="J311" s="102"/>
    </row>
    <row r="312" spans="1:10" ht="67.5">
      <c r="A312" s="74" t="s">
        <v>872</v>
      </c>
      <c r="B312" s="86" t="s">
        <v>755</v>
      </c>
      <c r="C312" s="121">
        <v>2553</v>
      </c>
      <c r="D312" s="159">
        <v>0</v>
      </c>
      <c r="E312" s="159">
        <v>0</v>
      </c>
      <c r="F312" s="123">
        <v>0</v>
      </c>
      <c r="G312" s="73"/>
      <c r="H312" s="103"/>
      <c r="I312" s="105"/>
      <c r="J312" s="102"/>
    </row>
    <row r="313" spans="1:10" ht="123.75">
      <c r="A313" s="74" t="s">
        <v>539</v>
      </c>
      <c r="B313" s="86" t="s">
        <v>756</v>
      </c>
      <c r="C313" s="121">
        <v>2554</v>
      </c>
      <c r="D313" s="159">
        <v>0</v>
      </c>
      <c r="E313" s="159">
        <v>0</v>
      </c>
      <c r="F313" s="123">
        <v>0</v>
      </c>
      <c r="G313" s="73"/>
      <c r="H313" s="103"/>
      <c r="I313" s="105"/>
      <c r="J313" s="102"/>
    </row>
    <row r="314" spans="1:10" ht="78.75">
      <c r="A314" s="74" t="s">
        <v>540</v>
      </c>
      <c r="B314" s="86" t="s">
        <v>757</v>
      </c>
      <c r="C314" s="121">
        <v>2555</v>
      </c>
      <c r="D314" s="159">
        <v>0</v>
      </c>
      <c r="E314" s="159">
        <v>0</v>
      </c>
      <c r="F314" s="123">
        <v>0</v>
      </c>
      <c r="G314" s="73"/>
      <c r="H314" s="103"/>
      <c r="I314" s="105"/>
      <c r="J314" s="102"/>
    </row>
    <row r="315" spans="1:10" ht="67.5">
      <c r="A315" s="74" t="s">
        <v>541</v>
      </c>
      <c r="B315" s="86" t="s">
        <v>758</v>
      </c>
      <c r="C315" s="121">
        <v>2556</v>
      </c>
      <c r="D315" s="159">
        <v>0</v>
      </c>
      <c r="E315" s="159">
        <v>0</v>
      </c>
      <c r="F315" s="123">
        <v>0</v>
      </c>
      <c r="G315" s="73"/>
      <c r="H315" s="103"/>
      <c r="I315" s="105"/>
      <c r="J315" s="102"/>
    </row>
    <row r="316" spans="1:10" ht="56.25">
      <c r="A316" s="74" t="s">
        <v>873</v>
      </c>
      <c r="B316" s="86" t="s">
        <v>490</v>
      </c>
      <c r="C316" s="121">
        <v>2557</v>
      </c>
      <c r="D316" s="159">
        <v>39</v>
      </c>
      <c r="E316" s="159">
        <v>39</v>
      </c>
      <c r="F316" s="123">
        <v>0</v>
      </c>
      <c r="G316" s="73"/>
      <c r="H316" s="103"/>
      <c r="I316" s="105"/>
      <c r="J316" s="102"/>
    </row>
    <row r="317" spans="1:10" ht="67.5">
      <c r="A317" s="74" t="s">
        <v>491</v>
      </c>
      <c r="B317" s="86" t="s">
        <v>485</v>
      </c>
      <c r="C317" s="121">
        <v>2558</v>
      </c>
      <c r="D317" s="159">
        <v>0</v>
      </c>
      <c r="E317" s="159">
        <v>0</v>
      </c>
      <c r="F317" s="123">
        <v>0</v>
      </c>
      <c r="G317" s="73"/>
      <c r="H317" s="103"/>
      <c r="I317" s="105"/>
      <c r="J317" s="102"/>
    </row>
    <row r="318" spans="1:10" ht="45">
      <c r="A318" s="74" t="s">
        <v>504</v>
      </c>
      <c r="B318" s="86" t="s">
        <v>499</v>
      </c>
      <c r="C318" s="121">
        <v>2559</v>
      </c>
      <c r="D318" s="159">
        <v>122</v>
      </c>
      <c r="E318" s="159">
        <v>122</v>
      </c>
      <c r="F318" s="123">
        <v>0</v>
      </c>
      <c r="G318" s="73"/>
      <c r="H318" s="103"/>
      <c r="I318" s="105"/>
      <c r="J318" s="102"/>
    </row>
    <row r="319" spans="1:10" ht="33.75">
      <c r="A319" s="74" t="s">
        <v>500</v>
      </c>
      <c r="B319" s="86" t="s">
        <v>501</v>
      </c>
      <c r="C319" s="121">
        <v>2560</v>
      </c>
      <c r="D319" s="159">
        <v>64385</v>
      </c>
      <c r="E319" s="159">
        <v>64385</v>
      </c>
      <c r="F319" s="123">
        <v>0</v>
      </c>
      <c r="G319" s="73"/>
      <c r="H319" s="103"/>
      <c r="I319" s="105"/>
      <c r="J319" s="102"/>
    </row>
    <row r="320" spans="1:10" ht="67.5">
      <c r="A320" s="74" t="s">
        <v>874</v>
      </c>
      <c r="B320" s="86" t="s">
        <v>456</v>
      </c>
      <c r="C320" s="121">
        <v>2561</v>
      </c>
      <c r="D320" s="159">
        <v>1</v>
      </c>
      <c r="E320" s="159">
        <v>1</v>
      </c>
      <c r="F320" s="125">
        <v>0</v>
      </c>
      <c r="G320" s="73"/>
      <c r="H320" s="103"/>
      <c r="I320" s="105"/>
      <c r="J320" s="102"/>
    </row>
    <row r="321" spans="1:10" ht="57">
      <c r="A321" s="92" t="s">
        <v>476</v>
      </c>
      <c r="B321" s="86" t="s">
        <v>360</v>
      </c>
      <c r="C321" s="121">
        <v>2564</v>
      </c>
      <c r="D321" s="159">
        <v>1765</v>
      </c>
      <c r="E321" s="159">
        <v>1765</v>
      </c>
      <c r="F321" s="123">
        <v>0</v>
      </c>
      <c r="G321" s="73"/>
      <c r="H321" s="103"/>
      <c r="I321" s="105"/>
      <c r="J321" s="102"/>
    </row>
    <row r="322" spans="1:10" ht="34.5">
      <c r="A322" s="92" t="s">
        <v>361</v>
      </c>
      <c r="B322" s="86" t="s">
        <v>362</v>
      </c>
      <c r="C322" s="121">
        <v>2565</v>
      </c>
      <c r="D322" s="159">
        <v>0</v>
      </c>
      <c r="E322" s="159">
        <v>0</v>
      </c>
      <c r="F322" s="123">
        <v>0</v>
      </c>
      <c r="G322" s="73"/>
      <c r="H322" s="103"/>
      <c r="I322" s="105"/>
      <c r="J322" s="102"/>
    </row>
    <row r="323" spans="1:10" ht="45.75">
      <c r="A323" s="92" t="s">
        <v>549</v>
      </c>
      <c r="B323" s="86" t="s">
        <v>550</v>
      </c>
      <c r="C323" s="121">
        <v>2566</v>
      </c>
      <c r="D323" s="159">
        <v>0</v>
      </c>
      <c r="E323" s="159">
        <v>0</v>
      </c>
      <c r="F323" s="123">
        <v>0</v>
      </c>
      <c r="G323" s="73"/>
      <c r="H323" s="103"/>
      <c r="I323" s="105"/>
      <c r="J323" s="102"/>
    </row>
    <row r="324" spans="1:10" ht="101.25">
      <c r="A324" s="74" t="s">
        <v>875</v>
      </c>
      <c r="B324" s="86" t="s">
        <v>364</v>
      </c>
      <c r="C324" s="121">
        <v>2567</v>
      </c>
      <c r="D324" s="165">
        <v>-1</v>
      </c>
      <c r="E324" s="165">
        <v>-1</v>
      </c>
      <c r="F324" s="123">
        <v>0</v>
      </c>
      <c r="G324" s="73"/>
      <c r="H324" s="103"/>
      <c r="I324" s="105"/>
      <c r="J324" s="102"/>
    </row>
    <row r="325" spans="1:10" ht="67.5">
      <c r="A325" s="74" t="s">
        <v>759</v>
      </c>
      <c r="B325" s="86" t="s">
        <v>365</v>
      </c>
      <c r="C325" s="121">
        <v>2568</v>
      </c>
      <c r="D325" s="159">
        <v>0</v>
      </c>
      <c r="E325" s="159">
        <v>0</v>
      </c>
      <c r="F325" s="123">
        <v>0</v>
      </c>
      <c r="G325" s="73"/>
      <c r="H325" s="103"/>
      <c r="I325" s="105"/>
      <c r="J325" s="102"/>
    </row>
    <row r="326" spans="1:10" ht="101.25">
      <c r="A326" s="74" t="s">
        <v>475</v>
      </c>
      <c r="B326" s="86" t="s">
        <v>366</v>
      </c>
      <c r="C326" s="121">
        <v>2569</v>
      </c>
      <c r="D326" s="159">
        <v>2</v>
      </c>
      <c r="E326" s="159">
        <v>2</v>
      </c>
      <c r="F326" s="123">
        <v>0</v>
      </c>
      <c r="G326" s="73"/>
      <c r="H326" s="103"/>
      <c r="I326" s="105"/>
      <c r="J326" s="102"/>
    </row>
    <row r="327" spans="1:10" ht="67.5">
      <c r="A327" s="74" t="s">
        <v>367</v>
      </c>
      <c r="B327" s="86" t="s">
        <v>368</v>
      </c>
      <c r="C327" s="121">
        <v>2570</v>
      </c>
      <c r="D327" s="159">
        <v>0</v>
      </c>
      <c r="E327" s="159">
        <v>0</v>
      </c>
      <c r="F327" s="123">
        <v>0</v>
      </c>
      <c r="G327" s="73"/>
      <c r="H327" s="103"/>
      <c r="I327" s="105"/>
      <c r="J327" s="102"/>
    </row>
    <row r="328" spans="1:10" ht="57">
      <c r="A328" s="92" t="s">
        <v>876</v>
      </c>
      <c r="B328" s="86" t="s">
        <v>363</v>
      </c>
      <c r="C328" s="121">
        <v>2581</v>
      </c>
      <c r="D328" s="159">
        <v>61</v>
      </c>
      <c r="E328" s="159">
        <v>61</v>
      </c>
      <c r="F328" s="123">
        <v>0</v>
      </c>
      <c r="G328" s="73"/>
      <c r="H328" s="103"/>
      <c r="I328" s="105"/>
      <c r="J328" s="102"/>
    </row>
    <row r="329" spans="1:10" ht="24">
      <c r="A329" s="93" t="s">
        <v>518</v>
      </c>
      <c r="B329" s="86" t="s">
        <v>519</v>
      </c>
      <c r="C329" s="121">
        <v>2582</v>
      </c>
      <c r="D329" s="159">
        <v>0</v>
      </c>
      <c r="E329" s="159">
        <v>0</v>
      </c>
      <c r="F329" s="123">
        <v>0</v>
      </c>
      <c r="G329" s="73"/>
      <c r="H329" s="103"/>
      <c r="I329" s="105"/>
      <c r="J329" s="102"/>
    </row>
    <row r="330" spans="1:10" ht="90">
      <c r="A330" s="74" t="s">
        <v>568</v>
      </c>
      <c r="B330" s="94" t="s">
        <v>551</v>
      </c>
      <c r="C330" s="121">
        <v>2583</v>
      </c>
      <c r="D330" s="159">
        <v>490</v>
      </c>
      <c r="E330" s="159">
        <v>490</v>
      </c>
      <c r="F330" s="125">
        <v>0</v>
      </c>
      <c r="G330" s="73"/>
      <c r="H330" s="103"/>
      <c r="I330" s="105"/>
      <c r="J330" s="102"/>
    </row>
    <row r="331" spans="1:10" ht="56.25">
      <c r="A331" s="74" t="s">
        <v>760</v>
      </c>
      <c r="B331" s="86" t="s">
        <v>552</v>
      </c>
      <c r="C331" s="121">
        <v>2584</v>
      </c>
      <c r="D331" s="159">
        <v>10</v>
      </c>
      <c r="E331" s="159">
        <v>5</v>
      </c>
      <c r="F331" s="125">
        <v>5</v>
      </c>
      <c r="G331" s="73"/>
      <c r="H331" s="103"/>
      <c r="I331" s="105"/>
      <c r="J331" s="102"/>
    </row>
    <row r="332" spans="1:10" ht="67.5">
      <c r="A332" s="74" t="s">
        <v>761</v>
      </c>
      <c r="B332" s="86" t="s">
        <v>639</v>
      </c>
      <c r="C332" s="121">
        <v>2585</v>
      </c>
      <c r="D332" s="159">
        <v>1</v>
      </c>
      <c r="E332" s="159">
        <v>1</v>
      </c>
      <c r="F332" s="125">
        <v>0</v>
      </c>
      <c r="G332" s="73">
        <f>E330+E331+E332</f>
        <v>496</v>
      </c>
      <c r="H332" s="103"/>
      <c r="I332" s="105"/>
      <c r="J332" s="102"/>
    </row>
    <row r="333" spans="1:10" ht="56.25">
      <c r="A333" s="74" t="s">
        <v>877</v>
      </c>
      <c r="B333" s="86" t="s">
        <v>553</v>
      </c>
      <c r="C333" s="121">
        <v>2586</v>
      </c>
      <c r="D333" s="159">
        <v>16</v>
      </c>
      <c r="E333" s="159">
        <v>16</v>
      </c>
      <c r="F333" s="125">
        <v>0</v>
      </c>
      <c r="G333" s="73"/>
      <c r="H333" s="103"/>
      <c r="I333" s="105"/>
      <c r="J333" s="102"/>
    </row>
    <row r="334" spans="1:10" ht="35.25">
      <c r="A334" s="74" t="s">
        <v>762</v>
      </c>
      <c r="B334" s="86" t="s">
        <v>554</v>
      </c>
      <c r="C334" s="121">
        <v>2587</v>
      </c>
      <c r="D334" s="159">
        <v>2</v>
      </c>
      <c r="E334" s="159">
        <v>1</v>
      </c>
      <c r="F334" s="125">
        <v>1</v>
      </c>
      <c r="G334" s="73"/>
      <c r="H334" s="103"/>
      <c r="I334" s="105"/>
      <c r="J334" s="102"/>
    </row>
    <row r="335" spans="1:10" ht="35.25">
      <c r="A335" s="74" t="s">
        <v>763</v>
      </c>
      <c r="B335" s="86" t="s">
        <v>640</v>
      </c>
      <c r="C335" s="121">
        <v>2588</v>
      </c>
      <c r="D335" s="159">
        <v>0</v>
      </c>
      <c r="E335" s="159">
        <v>0</v>
      </c>
      <c r="F335" s="125">
        <v>0</v>
      </c>
      <c r="G335" s="73"/>
      <c r="H335" s="103"/>
      <c r="I335" s="105"/>
      <c r="J335" s="102"/>
    </row>
    <row r="336" spans="1:10" ht="45">
      <c r="A336" s="74" t="s">
        <v>626</v>
      </c>
      <c r="B336" s="86" t="s">
        <v>599</v>
      </c>
      <c r="C336" s="121">
        <v>2589</v>
      </c>
      <c r="D336" s="159">
        <v>138</v>
      </c>
      <c r="E336" s="159">
        <v>69</v>
      </c>
      <c r="F336" s="125">
        <v>69</v>
      </c>
      <c r="G336" s="73"/>
      <c r="H336" s="103"/>
      <c r="I336" s="105"/>
      <c r="J336" s="102"/>
    </row>
    <row r="337" spans="1:10" ht="45">
      <c r="A337" s="74" t="s">
        <v>641</v>
      </c>
      <c r="B337" s="86" t="s">
        <v>644</v>
      </c>
      <c r="C337" s="121">
        <v>2590</v>
      </c>
      <c r="D337" s="159">
        <v>1</v>
      </c>
      <c r="E337" s="159">
        <v>1</v>
      </c>
      <c r="F337" s="125">
        <v>0</v>
      </c>
      <c r="G337" s="73"/>
      <c r="H337" s="103"/>
      <c r="I337" s="105"/>
      <c r="J337" s="102"/>
    </row>
    <row r="338" spans="1:10" s="70" customFormat="1" ht="78.75">
      <c r="A338" s="74" t="s">
        <v>878</v>
      </c>
      <c r="B338" s="86" t="s">
        <v>642</v>
      </c>
      <c r="C338" s="121">
        <v>2591</v>
      </c>
      <c r="D338" s="159">
        <v>0</v>
      </c>
      <c r="E338" s="159">
        <v>0</v>
      </c>
      <c r="F338" s="123">
        <v>0</v>
      </c>
      <c r="G338" s="73"/>
      <c r="H338" s="103"/>
      <c r="I338" s="105"/>
      <c r="J338" s="104"/>
    </row>
    <row r="339" spans="1:10" ht="101.25">
      <c r="A339" s="74" t="s">
        <v>764</v>
      </c>
      <c r="B339" s="86" t="s">
        <v>765</v>
      </c>
      <c r="C339" s="121">
        <v>2592</v>
      </c>
      <c r="D339" s="159">
        <v>0</v>
      </c>
      <c r="E339" s="159">
        <v>0</v>
      </c>
      <c r="F339" s="123">
        <v>0</v>
      </c>
      <c r="G339" s="73"/>
      <c r="H339" s="103"/>
      <c r="I339" s="105"/>
      <c r="J339" s="102"/>
    </row>
    <row r="340" spans="1:10" ht="101.25">
      <c r="A340" s="74" t="s">
        <v>766</v>
      </c>
      <c r="B340" s="86" t="s">
        <v>767</v>
      </c>
      <c r="C340" s="121">
        <v>2593</v>
      </c>
      <c r="D340" s="159">
        <v>0</v>
      </c>
      <c r="E340" s="159">
        <v>0</v>
      </c>
      <c r="F340" s="123">
        <v>0</v>
      </c>
      <c r="G340" s="73"/>
      <c r="H340" s="103"/>
      <c r="I340" s="105"/>
      <c r="J340" s="102"/>
    </row>
    <row r="341" spans="1:10" ht="67.5">
      <c r="A341" s="74" t="s">
        <v>879</v>
      </c>
      <c r="B341" s="86" t="s">
        <v>768</v>
      </c>
      <c r="C341" s="121">
        <v>2594</v>
      </c>
      <c r="D341" s="159">
        <v>0</v>
      </c>
      <c r="E341" s="159">
        <v>0</v>
      </c>
      <c r="F341" s="123">
        <v>0</v>
      </c>
      <c r="G341" s="73"/>
      <c r="H341" s="103"/>
      <c r="I341" s="105"/>
      <c r="J341" s="102"/>
    </row>
    <row r="342" spans="1:10" ht="67.5">
      <c r="A342" s="74" t="s">
        <v>880</v>
      </c>
      <c r="B342" s="86" t="s">
        <v>769</v>
      </c>
      <c r="C342" s="121">
        <v>2595</v>
      </c>
      <c r="D342" s="159">
        <v>0</v>
      </c>
      <c r="E342" s="159">
        <v>0</v>
      </c>
      <c r="F342" s="123">
        <v>0</v>
      </c>
      <c r="G342" s="73"/>
      <c r="H342" s="103"/>
      <c r="I342" s="105"/>
      <c r="J342" s="102"/>
    </row>
    <row r="343" spans="1:10" ht="123.75">
      <c r="A343" s="74" t="s">
        <v>881</v>
      </c>
      <c r="B343" s="86" t="s">
        <v>770</v>
      </c>
      <c r="C343" s="121">
        <v>2701</v>
      </c>
      <c r="D343" s="159">
        <v>5</v>
      </c>
      <c r="E343" s="159">
        <v>5</v>
      </c>
      <c r="F343" s="123">
        <v>0</v>
      </c>
      <c r="G343" s="73"/>
      <c r="H343" s="103"/>
      <c r="I343" s="105"/>
      <c r="J343" s="102"/>
    </row>
    <row r="344" spans="1:10" ht="101.25">
      <c r="A344" s="74" t="s">
        <v>771</v>
      </c>
      <c r="B344" s="86" t="s">
        <v>772</v>
      </c>
      <c r="C344" s="121">
        <v>2704</v>
      </c>
      <c r="D344" s="159">
        <v>0</v>
      </c>
      <c r="E344" s="159">
        <v>0</v>
      </c>
      <c r="F344" s="123">
        <v>0</v>
      </c>
      <c r="G344" s="73"/>
      <c r="H344" s="103"/>
      <c r="I344" s="105"/>
      <c r="J344" s="102"/>
    </row>
    <row r="345" spans="1:10" ht="123.75">
      <c r="A345" s="74" t="s">
        <v>773</v>
      </c>
      <c r="B345" s="86" t="s">
        <v>774</v>
      </c>
      <c r="C345" s="121">
        <v>2707</v>
      </c>
      <c r="D345" s="159">
        <v>0</v>
      </c>
      <c r="E345" s="159">
        <v>0</v>
      </c>
      <c r="F345" s="123">
        <v>0</v>
      </c>
      <c r="G345" s="73"/>
      <c r="H345" s="103"/>
      <c r="I345" s="105"/>
      <c r="J345" s="102"/>
    </row>
    <row r="346" spans="1:10" ht="135">
      <c r="A346" s="74" t="s">
        <v>775</v>
      </c>
      <c r="B346" s="86" t="s">
        <v>776</v>
      </c>
      <c r="C346" s="121">
        <v>2710</v>
      </c>
      <c r="D346" s="159">
        <v>66</v>
      </c>
      <c r="E346" s="159">
        <v>66</v>
      </c>
      <c r="F346" s="123">
        <v>0</v>
      </c>
      <c r="G346" s="73"/>
      <c r="H346" s="103"/>
      <c r="I346" s="105"/>
      <c r="J346" s="102"/>
    </row>
    <row r="347" spans="1:10" ht="90">
      <c r="A347" s="74" t="s">
        <v>777</v>
      </c>
      <c r="B347" s="95" t="s">
        <v>778</v>
      </c>
      <c r="C347" s="121">
        <v>2713</v>
      </c>
      <c r="D347" s="159">
        <v>46</v>
      </c>
      <c r="E347" s="159">
        <v>46</v>
      </c>
      <c r="F347" s="123">
        <v>0</v>
      </c>
      <c r="G347" s="73"/>
      <c r="H347" s="103"/>
      <c r="I347" s="105"/>
      <c r="J347" s="102"/>
    </row>
    <row r="348" spans="1:10" ht="123.75">
      <c r="A348" s="74" t="s">
        <v>882</v>
      </c>
      <c r="B348" s="86" t="s">
        <v>779</v>
      </c>
      <c r="C348" s="121">
        <v>2716</v>
      </c>
      <c r="D348" s="159">
        <v>5</v>
      </c>
      <c r="E348" s="159">
        <v>5</v>
      </c>
      <c r="F348" s="123">
        <v>0</v>
      </c>
      <c r="G348" s="73"/>
      <c r="H348" s="103"/>
      <c r="I348" s="105"/>
      <c r="J348" s="102"/>
    </row>
    <row r="349" spans="1:10" ht="123.75">
      <c r="A349" s="74" t="s">
        <v>780</v>
      </c>
      <c r="B349" s="86" t="s">
        <v>781</v>
      </c>
      <c r="C349" s="121">
        <v>2720</v>
      </c>
      <c r="D349" s="159">
        <v>3</v>
      </c>
      <c r="E349" s="159">
        <v>3</v>
      </c>
      <c r="F349" s="123">
        <v>0</v>
      </c>
      <c r="G349" s="73"/>
      <c r="H349" s="103"/>
      <c r="I349" s="105"/>
      <c r="J349" s="102"/>
    </row>
    <row r="350" spans="1:10" ht="123.75">
      <c r="A350" s="74" t="s">
        <v>782</v>
      </c>
      <c r="B350" s="86" t="s">
        <v>783</v>
      </c>
      <c r="C350" s="121">
        <v>2723</v>
      </c>
      <c r="D350" s="159">
        <v>0</v>
      </c>
      <c r="E350" s="159">
        <v>0</v>
      </c>
      <c r="F350" s="123">
        <v>0</v>
      </c>
      <c r="G350" s="73"/>
      <c r="H350" s="103"/>
      <c r="I350" s="105"/>
      <c r="J350" s="102"/>
    </row>
    <row r="351" spans="1:10" ht="101.25">
      <c r="A351" s="74" t="s">
        <v>784</v>
      </c>
      <c r="B351" s="86" t="s">
        <v>785</v>
      </c>
      <c r="C351" s="121">
        <v>2726</v>
      </c>
      <c r="D351" s="159">
        <v>105</v>
      </c>
      <c r="E351" s="159">
        <v>105</v>
      </c>
      <c r="F351" s="123">
        <v>0</v>
      </c>
      <c r="G351" s="73"/>
      <c r="H351" s="103"/>
      <c r="I351" s="105"/>
      <c r="J351" s="102"/>
    </row>
    <row r="352" spans="1:10" ht="123.75">
      <c r="A352" s="74" t="s">
        <v>883</v>
      </c>
      <c r="B352" s="86" t="s">
        <v>786</v>
      </c>
      <c r="C352" s="121">
        <v>2729</v>
      </c>
      <c r="D352" s="159">
        <v>0</v>
      </c>
      <c r="E352" s="159">
        <v>0</v>
      </c>
      <c r="F352" s="123">
        <v>0</v>
      </c>
      <c r="G352" s="73"/>
      <c r="H352" s="103"/>
      <c r="I352" s="105"/>
      <c r="J352" s="102"/>
    </row>
    <row r="353" spans="1:10" ht="168.75">
      <c r="A353" s="74" t="s">
        <v>884</v>
      </c>
      <c r="B353" s="86" t="s">
        <v>787</v>
      </c>
      <c r="C353" s="121">
        <v>2731</v>
      </c>
      <c r="D353" s="159">
        <v>0</v>
      </c>
      <c r="E353" s="159">
        <v>0</v>
      </c>
      <c r="F353" s="123">
        <v>0</v>
      </c>
      <c r="G353" s="73"/>
      <c r="H353" s="103"/>
      <c r="I353" s="105"/>
      <c r="J353" s="102"/>
    </row>
    <row r="354" spans="1:10" ht="90">
      <c r="A354" s="74" t="s">
        <v>788</v>
      </c>
      <c r="B354" s="86" t="s">
        <v>789</v>
      </c>
      <c r="C354" s="121">
        <v>2734</v>
      </c>
      <c r="D354" s="159">
        <v>0</v>
      </c>
      <c r="E354" s="159">
        <v>0</v>
      </c>
      <c r="F354" s="123">
        <v>0</v>
      </c>
      <c r="G354" s="73"/>
      <c r="H354" s="103"/>
      <c r="I354" s="105"/>
      <c r="J354" s="102"/>
    </row>
    <row r="355" spans="1:10" ht="101.25">
      <c r="A355" s="74" t="s">
        <v>790</v>
      </c>
      <c r="B355" s="91" t="s">
        <v>791</v>
      </c>
      <c r="C355" s="121">
        <v>2737</v>
      </c>
      <c r="D355" s="159">
        <v>0</v>
      </c>
      <c r="E355" s="159">
        <v>0</v>
      </c>
      <c r="F355" s="123">
        <v>0</v>
      </c>
      <c r="G355" s="73"/>
      <c r="H355" s="103"/>
      <c r="I355" s="105"/>
      <c r="J355" s="102"/>
    </row>
    <row r="356" spans="1:10" ht="135">
      <c r="A356" s="74" t="s">
        <v>792</v>
      </c>
      <c r="B356" s="86" t="s">
        <v>793</v>
      </c>
      <c r="C356" s="121">
        <v>2740</v>
      </c>
      <c r="D356" s="159">
        <v>0</v>
      </c>
      <c r="E356" s="159">
        <v>0</v>
      </c>
      <c r="F356" s="123">
        <v>0</v>
      </c>
      <c r="G356" s="73"/>
      <c r="H356" s="103"/>
      <c r="I356" s="105"/>
      <c r="J356" s="102"/>
    </row>
    <row r="357" spans="1:10" ht="78.75">
      <c r="A357" s="74" t="s">
        <v>794</v>
      </c>
      <c r="B357" s="86" t="s">
        <v>795</v>
      </c>
      <c r="C357" s="121">
        <v>2743</v>
      </c>
      <c r="D357" s="159">
        <v>0</v>
      </c>
      <c r="E357" s="159">
        <v>0</v>
      </c>
      <c r="F357" s="123">
        <v>0</v>
      </c>
      <c r="G357" s="73"/>
      <c r="H357" s="103"/>
      <c r="I357" s="105"/>
      <c r="J357" s="102"/>
    </row>
    <row r="358" spans="1:10" ht="45">
      <c r="A358" s="74" t="s">
        <v>885</v>
      </c>
      <c r="B358" s="86" t="s">
        <v>796</v>
      </c>
      <c r="C358" s="121">
        <v>2746</v>
      </c>
      <c r="D358" s="159">
        <v>1</v>
      </c>
      <c r="E358" s="159">
        <v>1</v>
      </c>
      <c r="F358" s="123">
        <v>0</v>
      </c>
      <c r="G358" s="73"/>
      <c r="H358" s="103"/>
      <c r="I358" s="105"/>
      <c r="J358" s="102"/>
    </row>
    <row r="359" spans="1:10" ht="56.25">
      <c r="A359" s="74" t="s">
        <v>797</v>
      </c>
      <c r="B359" s="86" t="s">
        <v>798</v>
      </c>
      <c r="C359" s="121">
        <v>2749</v>
      </c>
      <c r="D359" s="159">
        <v>401</v>
      </c>
      <c r="E359" s="159">
        <v>401</v>
      </c>
      <c r="F359" s="123">
        <v>0</v>
      </c>
      <c r="G359" s="73"/>
      <c r="H359" s="103"/>
      <c r="I359" s="105"/>
      <c r="J359" s="102"/>
    </row>
    <row r="360" spans="1:10" ht="45">
      <c r="A360" s="74" t="s">
        <v>799</v>
      </c>
      <c r="B360" s="86" t="s">
        <v>800</v>
      </c>
      <c r="C360" s="121">
        <v>2752</v>
      </c>
      <c r="D360" s="159">
        <v>0</v>
      </c>
      <c r="E360" s="159">
        <v>0</v>
      </c>
      <c r="F360" s="123">
        <v>0</v>
      </c>
      <c r="G360" s="73"/>
      <c r="H360" s="103"/>
      <c r="I360" s="105"/>
      <c r="J360" s="102"/>
    </row>
    <row r="361" spans="1:10" ht="67.5">
      <c r="A361" s="74" t="s">
        <v>801</v>
      </c>
      <c r="B361" s="86" t="s">
        <v>802</v>
      </c>
      <c r="C361" s="121">
        <v>2755</v>
      </c>
      <c r="D361" s="159">
        <v>0</v>
      </c>
      <c r="E361" s="159">
        <v>0</v>
      </c>
      <c r="F361" s="123">
        <v>0</v>
      </c>
      <c r="G361" s="73"/>
      <c r="H361" s="103"/>
      <c r="I361" s="105"/>
      <c r="J361" s="102"/>
    </row>
    <row r="362" spans="1:10" ht="56.25">
      <c r="A362" s="74" t="s">
        <v>803</v>
      </c>
      <c r="B362" s="86" t="s">
        <v>804</v>
      </c>
      <c r="C362" s="121">
        <v>2758</v>
      </c>
      <c r="D362" s="159">
        <v>0</v>
      </c>
      <c r="E362" s="159">
        <v>0</v>
      </c>
      <c r="F362" s="123">
        <v>0</v>
      </c>
      <c r="G362" s="73"/>
      <c r="H362" s="103"/>
      <c r="I362" s="105"/>
      <c r="J362" s="102"/>
    </row>
    <row r="363" spans="1:10" ht="67.5">
      <c r="A363" s="74" t="s">
        <v>805</v>
      </c>
      <c r="B363" s="86" t="s">
        <v>806</v>
      </c>
      <c r="C363" s="121">
        <v>2761</v>
      </c>
      <c r="D363" s="159">
        <v>0</v>
      </c>
      <c r="E363" s="159">
        <v>0</v>
      </c>
      <c r="F363" s="123">
        <v>0</v>
      </c>
      <c r="G363" s="73"/>
      <c r="H363" s="103"/>
      <c r="I363" s="105"/>
      <c r="J363" s="102"/>
    </row>
    <row r="364" spans="1:10" ht="45">
      <c r="A364" s="74" t="s">
        <v>807</v>
      </c>
      <c r="B364" s="86" t="s">
        <v>808</v>
      </c>
      <c r="C364" s="121">
        <v>2764</v>
      </c>
      <c r="D364" s="159">
        <v>169</v>
      </c>
      <c r="E364" s="159">
        <v>169</v>
      </c>
      <c r="F364" s="123">
        <v>0</v>
      </c>
      <c r="G364" s="73"/>
      <c r="H364" s="103"/>
      <c r="I364" s="105"/>
      <c r="J364" s="102"/>
    </row>
    <row r="365" spans="1:10" ht="45">
      <c r="A365" s="74" t="s">
        <v>809</v>
      </c>
      <c r="B365" s="86" t="s">
        <v>810</v>
      </c>
      <c r="C365" s="121">
        <v>2767</v>
      </c>
      <c r="D365" s="159">
        <v>5</v>
      </c>
      <c r="E365" s="159">
        <v>5</v>
      </c>
      <c r="F365" s="123">
        <v>0</v>
      </c>
      <c r="G365" s="73"/>
      <c r="H365" s="103"/>
      <c r="I365" s="105"/>
      <c r="J365" s="102"/>
    </row>
    <row r="366" spans="1:10" ht="67.5">
      <c r="A366" s="74" t="s">
        <v>811</v>
      </c>
      <c r="B366" s="86" t="s">
        <v>812</v>
      </c>
      <c r="C366" s="121">
        <v>2770</v>
      </c>
      <c r="D366" s="159">
        <v>2</v>
      </c>
      <c r="E366" s="159">
        <v>2</v>
      </c>
      <c r="F366" s="123">
        <v>0</v>
      </c>
      <c r="G366" s="73"/>
      <c r="H366" s="103"/>
      <c r="I366" s="105"/>
      <c r="J366" s="102"/>
    </row>
    <row r="367" spans="1:10" ht="56.25">
      <c r="A367" s="74" t="s">
        <v>813</v>
      </c>
      <c r="B367" s="86" t="s">
        <v>814</v>
      </c>
      <c r="C367" s="121">
        <v>2773</v>
      </c>
      <c r="D367" s="159">
        <v>0</v>
      </c>
      <c r="E367" s="159">
        <v>0</v>
      </c>
      <c r="F367" s="123">
        <v>0</v>
      </c>
      <c r="G367" s="73"/>
      <c r="H367" s="103"/>
      <c r="I367" s="105"/>
      <c r="J367" s="102"/>
    </row>
    <row r="368" spans="1:10" ht="33.75">
      <c r="A368" s="74" t="s">
        <v>815</v>
      </c>
      <c r="B368" s="86" t="s">
        <v>816</v>
      </c>
      <c r="C368" s="121">
        <v>2776</v>
      </c>
      <c r="D368" s="159">
        <v>15</v>
      </c>
      <c r="E368" s="159">
        <v>15</v>
      </c>
      <c r="F368" s="123">
        <v>0</v>
      </c>
      <c r="G368" s="73"/>
      <c r="H368" s="103"/>
      <c r="I368" s="105"/>
      <c r="J368" s="102"/>
    </row>
    <row r="369" spans="1:10" ht="33.75">
      <c r="A369" s="74" t="s">
        <v>817</v>
      </c>
      <c r="B369" s="86" t="s">
        <v>818</v>
      </c>
      <c r="C369" s="121">
        <v>2779</v>
      </c>
      <c r="D369" s="159">
        <v>0</v>
      </c>
      <c r="E369" s="159">
        <v>0</v>
      </c>
      <c r="F369" s="123">
        <v>0</v>
      </c>
      <c r="G369" s="73"/>
      <c r="H369" s="103"/>
      <c r="I369" s="105"/>
      <c r="J369" s="102"/>
    </row>
    <row r="370" spans="1:10" ht="56.25">
      <c r="A370" s="74" t="s">
        <v>819</v>
      </c>
      <c r="B370" s="86" t="s">
        <v>820</v>
      </c>
      <c r="C370" s="121">
        <v>2782</v>
      </c>
      <c r="D370" s="159">
        <v>0</v>
      </c>
      <c r="E370" s="159">
        <v>0</v>
      </c>
      <c r="F370" s="123">
        <v>0</v>
      </c>
      <c r="G370" s="73"/>
      <c r="H370" s="103"/>
      <c r="I370" s="105"/>
      <c r="J370" s="102"/>
    </row>
    <row r="371" spans="1:10" ht="90">
      <c r="A371" s="74" t="s">
        <v>821</v>
      </c>
      <c r="B371" s="86" t="s">
        <v>822</v>
      </c>
      <c r="C371" s="121">
        <v>2785</v>
      </c>
      <c r="D371" s="159">
        <v>0</v>
      </c>
      <c r="E371" s="159">
        <v>0</v>
      </c>
      <c r="F371" s="123">
        <v>0</v>
      </c>
      <c r="G371" s="73"/>
      <c r="H371" s="103"/>
      <c r="I371" s="105"/>
      <c r="J371" s="102"/>
    </row>
    <row r="372" spans="1:10" ht="67.5">
      <c r="A372" s="74" t="s">
        <v>823</v>
      </c>
      <c r="B372" s="86" t="s">
        <v>824</v>
      </c>
      <c r="C372" s="121">
        <v>2788</v>
      </c>
      <c r="D372" s="159">
        <v>0</v>
      </c>
      <c r="E372" s="159">
        <v>0</v>
      </c>
      <c r="F372" s="123">
        <v>0</v>
      </c>
      <c r="G372" s="73"/>
      <c r="H372" s="103"/>
      <c r="I372" s="105"/>
      <c r="J372" s="102"/>
    </row>
    <row r="373" spans="1:10" ht="67.5">
      <c r="A373" s="74" t="s">
        <v>825</v>
      </c>
      <c r="B373" s="86" t="s">
        <v>826</v>
      </c>
      <c r="C373" s="121">
        <v>2791</v>
      </c>
      <c r="D373" s="159">
        <v>0</v>
      </c>
      <c r="E373" s="159">
        <v>0</v>
      </c>
      <c r="F373" s="123">
        <v>0</v>
      </c>
      <c r="G373" s="73"/>
      <c r="H373" s="103"/>
      <c r="I373" s="105"/>
      <c r="J373" s="102"/>
    </row>
    <row r="374" spans="1:10" ht="67.5">
      <c r="A374" s="74" t="s">
        <v>827</v>
      </c>
      <c r="B374" s="94" t="s">
        <v>828</v>
      </c>
      <c r="C374" s="121">
        <v>2794</v>
      </c>
      <c r="D374" s="159">
        <v>0</v>
      </c>
      <c r="E374" s="159">
        <v>0</v>
      </c>
      <c r="F374" s="123">
        <v>0</v>
      </c>
      <c r="G374" s="73"/>
      <c r="H374" s="103"/>
      <c r="I374" s="105"/>
      <c r="J374" s="102"/>
    </row>
    <row r="375" spans="1:10" ht="45">
      <c r="A375" s="74" t="s">
        <v>829</v>
      </c>
      <c r="B375" s="86" t="s">
        <v>830</v>
      </c>
      <c r="C375" s="121">
        <v>2797</v>
      </c>
      <c r="D375" s="159">
        <v>0</v>
      </c>
      <c r="E375" s="159">
        <v>0</v>
      </c>
      <c r="F375" s="123">
        <v>0</v>
      </c>
      <c r="G375" s="73"/>
      <c r="H375" s="103"/>
      <c r="I375" s="105"/>
      <c r="J375" s="102"/>
    </row>
    <row r="376" spans="1:10" ht="45">
      <c r="A376" s="74" t="s">
        <v>831</v>
      </c>
      <c r="B376" s="86" t="s">
        <v>832</v>
      </c>
      <c r="C376" s="121">
        <v>2800</v>
      </c>
      <c r="D376" s="159">
        <v>0</v>
      </c>
      <c r="E376" s="159">
        <v>0</v>
      </c>
      <c r="F376" s="123">
        <v>0</v>
      </c>
      <c r="G376" s="73"/>
      <c r="H376" s="103"/>
      <c r="I376" s="105"/>
      <c r="J376" s="102"/>
    </row>
    <row r="377" spans="1:10" ht="56.25">
      <c r="A377" s="74" t="s">
        <v>833</v>
      </c>
      <c r="B377" s="86" t="s">
        <v>834</v>
      </c>
      <c r="C377" s="121">
        <v>2801</v>
      </c>
      <c r="D377" s="159">
        <v>0</v>
      </c>
      <c r="E377" s="159">
        <v>0</v>
      </c>
      <c r="F377" s="123">
        <v>0</v>
      </c>
      <c r="G377" s="73"/>
      <c r="H377" s="103"/>
      <c r="I377" s="105"/>
      <c r="J377" s="102"/>
    </row>
    <row r="378" spans="1:10" ht="56.25">
      <c r="A378" s="74" t="s">
        <v>835</v>
      </c>
      <c r="B378" s="86" t="s">
        <v>836</v>
      </c>
      <c r="C378" s="121">
        <v>2802</v>
      </c>
      <c r="D378" s="159">
        <v>0</v>
      </c>
      <c r="E378" s="159">
        <v>0</v>
      </c>
      <c r="F378" s="123">
        <v>0</v>
      </c>
      <c r="G378" s="73"/>
      <c r="H378" s="103"/>
      <c r="I378" s="105"/>
      <c r="J378" s="102"/>
    </row>
    <row r="379" spans="1:10" ht="23.25">
      <c r="A379" s="74" t="s">
        <v>837</v>
      </c>
      <c r="B379" s="86" t="s">
        <v>838</v>
      </c>
      <c r="C379" s="121">
        <v>2803</v>
      </c>
      <c r="D379" s="159">
        <v>0</v>
      </c>
      <c r="E379" s="159">
        <v>0</v>
      </c>
      <c r="F379" s="123">
        <v>0</v>
      </c>
      <c r="G379" s="73"/>
      <c r="H379" s="103"/>
      <c r="I379" s="105"/>
      <c r="J379" s="102"/>
    </row>
    <row r="380" spans="1:10" ht="45">
      <c r="A380" s="74" t="s">
        <v>886</v>
      </c>
      <c r="B380" s="86" t="s">
        <v>839</v>
      </c>
      <c r="C380" s="121">
        <v>2806</v>
      </c>
      <c r="D380" s="159">
        <v>0</v>
      </c>
      <c r="E380" s="159">
        <v>0</v>
      </c>
      <c r="F380" s="123">
        <v>0</v>
      </c>
      <c r="G380" s="73"/>
      <c r="H380" s="103"/>
      <c r="I380" s="105"/>
      <c r="J380" s="102"/>
    </row>
    <row r="381" spans="1:10" ht="67.5">
      <c r="A381" s="74" t="s">
        <v>840</v>
      </c>
      <c r="B381" s="86" t="s">
        <v>841</v>
      </c>
      <c r="C381" s="121">
        <v>2810</v>
      </c>
      <c r="D381" s="159">
        <v>0</v>
      </c>
      <c r="E381" s="159">
        <v>0</v>
      </c>
      <c r="F381" s="123">
        <v>0</v>
      </c>
      <c r="G381" s="73"/>
      <c r="H381" s="103"/>
      <c r="I381" s="105"/>
      <c r="J381" s="102"/>
    </row>
    <row r="382" spans="1:10" ht="67.5">
      <c r="A382" s="74" t="s">
        <v>842</v>
      </c>
      <c r="B382" s="86" t="s">
        <v>843</v>
      </c>
      <c r="C382" s="121">
        <v>2813</v>
      </c>
      <c r="D382" s="159">
        <v>0</v>
      </c>
      <c r="E382" s="159">
        <v>0</v>
      </c>
      <c r="F382" s="123">
        <v>0</v>
      </c>
      <c r="G382" s="73"/>
      <c r="H382" s="103"/>
      <c r="I382" s="105"/>
      <c r="J382" s="102"/>
    </row>
    <row r="383" spans="1:10" ht="56.25">
      <c r="A383" s="74" t="s">
        <v>844</v>
      </c>
      <c r="B383" s="86" t="s">
        <v>845</v>
      </c>
      <c r="C383" s="121">
        <v>2816</v>
      </c>
      <c r="D383" s="159">
        <v>0</v>
      </c>
      <c r="E383" s="159">
        <v>0</v>
      </c>
      <c r="F383" s="123">
        <v>0</v>
      </c>
      <c r="G383" s="73"/>
      <c r="H383" s="103"/>
      <c r="I383" s="105"/>
      <c r="J383" s="102"/>
    </row>
    <row r="384" spans="1:10" ht="56.25">
      <c r="A384" s="74" t="s">
        <v>846</v>
      </c>
      <c r="B384" s="86" t="s">
        <v>847</v>
      </c>
      <c r="C384" s="121">
        <v>2820</v>
      </c>
      <c r="D384" s="159">
        <v>0</v>
      </c>
      <c r="E384" s="159">
        <v>0</v>
      </c>
      <c r="F384" s="123">
        <v>0</v>
      </c>
      <c r="G384" s="73"/>
      <c r="H384" s="103"/>
      <c r="I384" s="105"/>
      <c r="J384" s="102"/>
    </row>
    <row r="385" spans="1:10" ht="45">
      <c r="A385" s="74" t="s">
        <v>848</v>
      </c>
      <c r="B385" s="86" t="s">
        <v>849</v>
      </c>
      <c r="C385" s="121">
        <v>2823</v>
      </c>
      <c r="D385" s="159">
        <v>0</v>
      </c>
      <c r="E385" s="159">
        <v>0</v>
      </c>
      <c r="F385" s="123">
        <v>0</v>
      </c>
      <c r="G385" s="73"/>
      <c r="H385" s="103"/>
      <c r="I385" s="105"/>
      <c r="J385" s="102"/>
    </row>
    <row r="386" spans="1:10" ht="33.75">
      <c r="A386" s="74" t="s">
        <v>850</v>
      </c>
      <c r="B386" s="86" t="s">
        <v>851</v>
      </c>
      <c r="C386" s="121">
        <v>2826</v>
      </c>
      <c r="D386" s="159">
        <v>0</v>
      </c>
      <c r="E386" s="159">
        <v>0</v>
      </c>
      <c r="F386" s="123">
        <v>0</v>
      </c>
      <c r="G386" s="73"/>
      <c r="H386" s="103"/>
      <c r="I386" s="105"/>
      <c r="J386" s="102"/>
    </row>
    <row r="387" spans="1:10" ht="78.75">
      <c r="A387" s="74" t="s">
        <v>887</v>
      </c>
      <c r="B387" s="86" t="s">
        <v>852</v>
      </c>
      <c r="C387" s="121">
        <v>2828</v>
      </c>
      <c r="D387" s="159">
        <v>8</v>
      </c>
      <c r="E387" s="159">
        <v>8</v>
      </c>
      <c r="F387" s="123">
        <v>0</v>
      </c>
      <c r="G387" s="73"/>
      <c r="H387" s="103"/>
      <c r="I387" s="105"/>
      <c r="J387" s="102"/>
    </row>
    <row r="388" spans="1:10" ht="78.75">
      <c r="A388" s="74" t="s">
        <v>888</v>
      </c>
      <c r="B388" s="86" t="s">
        <v>853</v>
      </c>
      <c r="C388" s="121">
        <v>2830</v>
      </c>
      <c r="D388" s="159">
        <v>50</v>
      </c>
      <c r="E388" s="159">
        <v>50</v>
      </c>
      <c r="F388" s="123">
        <v>0</v>
      </c>
      <c r="G388" s="73"/>
      <c r="H388" s="103"/>
      <c r="I388" s="105"/>
      <c r="J388" s="102"/>
    </row>
    <row r="389" spans="1:10" ht="45">
      <c r="A389" s="74" t="s">
        <v>889</v>
      </c>
      <c r="B389" s="86" t="s">
        <v>854</v>
      </c>
      <c r="C389" s="121">
        <v>2833</v>
      </c>
      <c r="D389" s="159">
        <v>0</v>
      </c>
      <c r="E389" s="159">
        <v>0</v>
      </c>
      <c r="F389" s="159">
        <v>0</v>
      </c>
      <c r="G389" s="73"/>
      <c r="H389" s="103"/>
      <c r="I389" s="105"/>
      <c r="J389" s="102"/>
    </row>
    <row r="390" spans="1:10" ht="135">
      <c r="A390" s="74" t="s">
        <v>890</v>
      </c>
      <c r="B390" s="86" t="s">
        <v>855</v>
      </c>
      <c r="C390" s="121">
        <v>2836</v>
      </c>
      <c r="D390" s="159">
        <v>0</v>
      </c>
      <c r="E390" s="159">
        <v>0</v>
      </c>
      <c r="F390" s="159">
        <v>0</v>
      </c>
      <c r="G390" s="73"/>
      <c r="H390" s="103"/>
      <c r="I390" s="105"/>
      <c r="J390" s="102"/>
    </row>
    <row r="391" spans="1:10" ht="101.25">
      <c r="A391" s="74" t="s">
        <v>891</v>
      </c>
      <c r="B391" s="86" t="s">
        <v>856</v>
      </c>
      <c r="C391" s="121">
        <v>2838</v>
      </c>
      <c r="D391" s="159">
        <v>0</v>
      </c>
      <c r="E391" s="159">
        <v>0</v>
      </c>
      <c r="F391" s="159">
        <v>0</v>
      </c>
      <c r="G391" s="73"/>
      <c r="H391" s="103"/>
      <c r="I391" s="105"/>
      <c r="J391" s="102"/>
    </row>
    <row r="392" spans="1:10" ht="78.75">
      <c r="A392" s="74" t="s">
        <v>892</v>
      </c>
      <c r="B392" s="86" t="s">
        <v>857</v>
      </c>
      <c r="C392" s="121">
        <v>2840</v>
      </c>
      <c r="D392" s="159">
        <v>4162</v>
      </c>
      <c r="E392" s="159">
        <v>4162</v>
      </c>
      <c r="F392" s="159">
        <v>0</v>
      </c>
      <c r="G392" s="73"/>
      <c r="H392" s="103"/>
      <c r="I392" s="105"/>
      <c r="J392" s="102"/>
    </row>
    <row r="393" spans="1:10" ht="123.75">
      <c r="A393" s="74" t="s">
        <v>893</v>
      </c>
      <c r="B393" s="86" t="s">
        <v>858</v>
      </c>
      <c r="C393" s="121">
        <v>2842</v>
      </c>
      <c r="D393" s="159">
        <v>0</v>
      </c>
      <c r="E393" s="123">
        <v>0</v>
      </c>
      <c r="F393" s="159">
        <v>0</v>
      </c>
      <c r="G393" s="73"/>
      <c r="H393" s="103"/>
      <c r="I393" s="105"/>
      <c r="J393" s="102"/>
    </row>
    <row r="394" spans="1:10" ht="101.25">
      <c r="A394" s="74" t="s">
        <v>859</v>
      </c>
      <c r="B394" s="86" t="s">
        <v>860</v>
      </c>
      <c r="C394" s="121">
        <v>2844</v>
      </c>
      <c r="D394" s="159">
        <v>181</v>
      </c>
      <c r="E394" s="123">
        <v>0</v>
      </c>
      <c r="F394" s="159">
        <v>181</v>
      </c>
      <c r="G394" s="73"/>
      <c r="H394" s="103"/>
      <c r="I394" s="105"/>
      <c r="J394" s="102"/>
    </row>
    <row r="395" spans="1:10" ht="101.25">
      <c r="A395" s="91" t="s">
        <v>861</v>
      </c>
      <c r="B395" s="94" t="s">
        <v>862</v>
      </c>
      <c r="C395" s="121">
        <v>2846</v>
      </c>
      <c r="D395" s="159">
        <v>0</v>
      </c>
      <c r="E395" s="123">
        <v>0</v>
      </c>
      <c r="F395" s="159">
        <v>0</v>
      </c>
      <c r="G395" s="73"/>
      <c r="H395" s="103"/>
      <c r="I395" s="105"/>
      <c r="J395" s="102"/>
    </row>
    <row r="396" spans="1:10" ht="101.25">
      <c r="A396" s="91" t="s">
        <v>863</v>
      </c>
      <c r="B396" s="94" t="s">
        <v>864</v>
      </c>
      <c r="C396" s="121">
        <v>2848</v>
      </c>
      <c r="D396" s="159">
        <v>1</v>
      </c>
      <c r="E396" s="123">
        <v>0</v>
      </c>
      <c r="F396" s="159">
        <v>1</v>
      </c>
      <c r="G396" s="73"/>
      <c r="H396" s="103"/>
      <c r="I396" s="105"/>
      <c r="J396" s="102"/>
    </row>
    <row r="397" spans="1:10" ht="112.5">
      <c r="A397" s="91" t="s">
        <v>865</v>
      </c>
      <c r="B397" s="94" t="s">
        <v>866</v>
      </c>
      <c r="C397" s="121">
        <v>2850</v>
      </c>
      <c r="D397" s="159">
        <v>0</v>
      </c>
      <c r="E397" s="123">
        <v>0</v>
      </c>
      <c r="F397" s="159">
        <v>0</v>
      </c>
      <c r="G397" s="73"/>
      <c r="H397" s="103"/>
      <c r="I397" s="105"/>
      <c r="J397" s="102"/>
    </row>
    <row r="398" spans="1:10" ht="101.25">
      <c r="A398" s="91" t="s">
        <v>867</v>
      </c>
      <c r="B398" s="94" t="s">
        <v>868</v>
      </c>
      <c r="C398" s="121">
        <v>2852</v>
      </c>
      <c r="D398" s="159">
        <v>0</v>
      </c>
      <c r="E398" s="123">
        <v>0</v>
      </c>
      <c r="F398" s="159">
        <v>0</v>
      </c>
      <c r="G398" s="73"/>
      <c r="H398" s="103"/>
      <c r="I398" s="105"/>
      <c r="J398" s="102"/>
    </row>
    <row r="399" spans="1:10" ht="101.25">
      <c r="A399" s="91" t="s">
        <v>869</v>
      </c>
      <c r="B399" s="94" t="s">
        <v>870</v>
      </c>
      <c r="C399" s="121">
        <v>2854</v>
      </c>
      <c r="D399" s="120">
        <v>3</v>
      </c>
      <c r="E399" s="123">
        <v>0</v>
      </c>
      <c r="F399" s="120">
        <v>3</v>
      </c>
      <c r="G399" s="73"/>
      <c r="H399" s="103"/>
      <c r="I399" s="105"/>
      <c r="J399" s="102"/>
    </row>
    <row r="400" spans="1:9" ht="14.25">
      <c r="A400" s="78" t="s">
        <v>27</v>
      </c>
      <c r="B400" s="86"/>
      <c r="C400" s="121">
        <v>2900</v>
      </c>
      <c r="D400" s="158">
        <f>SUM(D310:D399)</f>
        <v>72811</v>
      </c>
      <c r="E400" s="158">
        <f>SUM(E310:E399)</f>
        <v>72281</v>
      </c>
      <c r="F400" s="158">
        <f>SUM(F310:F399)</f>
        <v>530</v>
      </c>
      <c r="G400" s="130"/>
      <c r="H400" s="131"/>
      <c r="I400" s="118"/>
    </row>
    <row r="401" spans="1:9" ht="14.25">
      <c r="A401" s="99"/>
      <c r="B401" s="100"/>
      <c r="C401" s="132"/>
      <c r="D401" s="133"/>
      <c r="E401" s="133"/>
      <c r="F401" s="133"/>
      <c r="G401" s="130"/>
      <c r="H401" s="131"/>
      <c r="I401" s="118"/>
    </row>
    <row r="402" spans="1:9" ht="14.25">
      <c r="A402" s="99"/>
      <c r="B402" s="100"/>
      <c r="C402" s="132"/>
      <c r="D402" s="133"/>
      <c r="E402" s="133"/>
      <c r="F402" s="133"/>
      <c r="G402" s="130"/>
      <c r="H402" s="131"/>
      <c r="I402" s="118"/>
    </row>
    <row r="403" spans="1:9" ht="14.25">
      <c r="A403" s="99"/>
      <c r="B403" s="100"/>
      <c r="C403" s="132"/>
      <c r="D403" s="133"/>
      <c r="E403" s="133"/>
      <c r="F403" s="133"/>
      <c r="G403" s="130"/>
      <c r="H403" s="131"/>
      <c r="I403" s="118"/>
    </row>
    <row r="404" spans="1:9" ht="14.25">
      <c r="A404" s="99"/>
      <c r="B404" s="100"/>
      <c r="C404" s="132"/>
      <c r="D404" s="133"/>
      <c r="E404" s="133"/>
      <c r="F404" s="133"/>
      <c r="G404" s="130"/>
      <c r="H404" s="131"/>
      <c r="I404" s="118"/>
    </row>
    <row r="405" spans="1:9" ht="11.25" customHeight="1">
      <c r="A405" s="39"/>
      <c r="B405" s="8"/>
      <c r="C405" s="97"/>
      <c r="D405" s="134"/>
      <c r="E405" s="135"/>
      <c r="F405" s="135"/>
      <c r="G405" s="135"/>
      <c r="H405" s="136"/>
      <c r="I405" s="118"/>
    </row>
    <row r="406" spans="1:9" ht="14.25">
      <c r="A406" s="39"/>
      <c r="B406" s="8"/>
      <c r="C406" s="97"/>
      <c r="D406" s="134"/>
      <c r="E406" s="135"/>
      <c r="F406" s="135"/>
      <c r="G406" s="135"/>
      <c r="H406" s="136"/>
      <c r="I406" s="118"/>
    </row>
    <row r="407" spans="1:9" ht="13.5" thickBot="1">
      <c r="A407" s="30"/>
      <c r="H407" s="136"/>
      <c r="I407" s="118"/>
    </row>
    <row r="408" spans="1:9" ht="26.25" thickBot="1">
      <c r="A408" s="24" t="s">
        <v>352</v>
      </c>
      <c r="B408" s="4" t="s">
        <v>29</v>
      </c>
      <c r="C408" s="137" t="s">
        <v>50</v>
      </c>
      <c r="H408" s="136"/>
      <c r="I408" s="118"/>
    </row>
    <row r="409" spans="1:9" ht="12.75">
      <c r="A409" s="71" t="s">
        <v>255</v>
      </c>
      <c r="B409" s="69" t="s">
        <v>256</v>
      </c>
      <c r="C409" s="138">
        <v>1</v>
      </c>
      <c r="H409" s="139"/>
      <c r="I409" s="139"/>
    </row>
    <row r="410" spans="1:9" ht="32.25">
      <c r="A410" s="79" t="s">
        <v>894</v>
      </c>
      <c r="B410" s="76">
        <v>2600</v>
      </c>
      <c r="C410" s="120">
        <v>135802</v>
      </c>
      <c r="H410" s="139"/>
      <c r="I410" s="139"/>
    </row>
    <row r="411" spans="1:9" ht="21.75">
      <c r="A411" s="84" t="s">
        <v>311</v>
      </c>
      <c r="B411" s="76">
        <v>2605</v>
      </c>
      <c r="C411" s="120">
        <v>125261</v>
      </c>
      <c r="H411" s="139"/>
      <c r="I411" s="139"/>
    </row>
    <row r="412" spans="1:3" ht="105.75">
      <c r="A412" s="96" t="s">
        <v>898</v>
      </c>
      <c r="B412" s="76">
        <v>2610</v>
      </c>
      <c r="C412" s="160">
        <v>-733</v>
      </c>
    </row>
    <row r="413" spans="1:3" ht="21.75">
      <c r="A413" s="96" t="s">
        <v>895</v>
      </c>
      <c r="B413" s="76">
        <v>2615</v>
      </c>
      <c r="C413" s="120">
        <v>6820</v>
      </c>
    </row>
    <row r="414" spans="1:3" ht="158.25">
      <c r="A414" s="79" t="s">
        <v>896</v>
      </c>
      <c r="B414" s="76">
        <v>2620</v>
      </c>
      <c r="C414" s="120">
        <v>0</v>
      </c>
    </row>
    <row r="415" spans="1:3" ht="21.75">
      <c r="A415" s="96" t="s">
        <v>897</v>
      </c>
      <c r="B415" s="76">
        <v>2630</v>
      </c>
      <c r="C415" s="120">
        <v>0</v>
      </c>
    </row>
    <row r="416" spans="1:3" ht="14.25">
      <c r="A416" s="96" t="s">
        <v>169</v>
      </c>
      <c r="B416" s="76">
        <v>2640</v>
      </c>
      <c r="C416" s="120">
        <v>119174</v>
      </c>
    </row>
    <row r="417" spans="1:3" ht="14.25">
      <c r="A417" s="96" t="s">
        <v>27</v>
      </c>
      <c r="B417" s="76">
        <v>2700</v>
      </c>
      <c r="C417" s="125">
        <f>SUM(C410:C416)</f>
        <v>386324</v>
      </c>
    </row>
    <row r="418" ht="12.75">
      <c r="A418" s="14"/>
    </row>
    <row r="419" ht="12.75">
      <c r="A419" s="14"/>
    </row>
    <row r="420" ht="12.75">
      <c r="A420" s="14"/>
    </row>
    <row r="421" ht="12.75">
      <c r="A421" s="14"/>
    </row>
    <row r="422" ht="12.75">
      <c r="A422" s="14"/>
    </row>
    <row r="423" ht="12.75">
      <c r="A423" s="14"/>
    </row>
    <row r="424" ht="12.75">
      <c r="A424" s="14"/>
    </row>
    <row r="425" spans="1:5" ht="18.75">
      <c r="A425" s="208" t="s">
        <v>165</v>
      </c>
      <c r="B425" s="208"/>
      <c r="C425" s="208"/>
      <c r="D425" s="208"/>
      <c r="E425" s="208"/>
    </row>
    <row r="426" spans="1:5" ht="48.75" customHeight="1">
      <c r="A426" s="192" t="s">
        <v>148</v>
      </c>
      <c r="B426" s="192"/>
      <c r="C426" s="192"/>
      <c r="D426" s="192"/>
      <c r="E426" s="192"/>
    </row>
    <row r="427" spans="1:5" ht="13.5" thickBot="1">
      <c r="A427" s="184" t="s">
        <v>285</v>
      </c>
      <c r="B427" s="184"/>
      <c r="C427" s="184"/>
      <c r="D427" s="184"/>
      <c r="E427" s="185"/>
    </row>
    <row r="428" spans="1:6" ht="32.25" thickBot="1">
      <c r="A428" s="11"/>
      <c r="B428" s="10" t="s">
        <v>210</v>
      </c>
      <c r="C428" s="140" t="s">
        <v>29</v>
      </c>
      <c r="D428" s="141" t="s">
        <v>281</v>
      </c>
      <c r="E428" s="142" t="s">
        <v>28</v>
      </c>
      <c r="F428" s="114"/>
    </row>
    <row r="429" spans="1:5" ht="13.5" thickBot="1">
      <c r="A429" s="12" t="s">
        <v>255</v>
      </c>
      <c r="B429" s="3" t="s">
        <v>256</v>
      </c>
      <c r="C429" s="143" t="s">
        <v>121</v>
      </c>
      <c r="D429" s="143">
        <v>1</v>
      </c>
      <c r="E429" s="143">
        <v>2</v>
      </c>
    </row>
    <row r="430" spans="1:5" ht="15" thickBot="1">
      <c r="A430" s="31" t="s">
        <v>899</v>
      </c>
      <c r="B430" s="6"/>
      <c r="C430" s="144">
        <v>3000</v>
      </c>
      <c r="D430" s="120">
        <v>212</v>
      </c>
      <c r="E430" s="120">
        <v>214</v>
      </c>
    </row>
    <row r="431" spans="1:5" ht="23.25" thickBot="1">
      <c r="A431" s="32" t="s">
        <v>457</v>
      </c>
      <c r="B431" s="60" t="s">
        <v>98</v>
      </c>
      <c r="C431" s="144">
        <v>3060</v>
      </c>
      <c r="D431" s="120">
        <v>212</v>
      </c>
      <c r="E431" s="120">
        <v>1</v>
      </c>
    </row>
    <row r="432" spans="1:5" ht="32.25" thickBot="1">
      <c r="A432" s="29" t="s">
        <v>198</v>
      </c>
      <c r="B432" s="60" t="s">
        <v>136</v>
      </c>
      <c r="C432" s="144">
        <v>3070</v>
      </c>
      <c r="D432" s="120">
        <v>63</v>
      </c>
      <c r="E432" s="120">
        <v>1</v>
      </c>
    </row>
    <row r="433" spans="1:5" ht="23.25" thickBot="1">
      <c r="A433" s="29" t="s">
        <v>177</v>
      </c>
      <c r="B433" s="60" t="s">
        <v>137</v>
      </c>
      <c r="C433" s="144">
        <v>3080</v>
      </c>
      <c r="D433" s="120">
        <v>64</v>
      </c>
      <c r="E433" s="120">
        <v>0</v>
      </c>
    </row>
    <row r="434" spans="1:5" ht="32.25" thickBot="1">
      <c r="A434" s="29" t="s">
        <v>178</v>
      </c>
      <c r="B434" s="60" t="s">
        <v>138</v>
      </c>
      <c r="C434" s="144">
        <v>3090</v>
      </c>
      <c r="D434" s="120">
        <v>85</v>
      </c>
      <c r="E434" s="120">
        <v>0</v>
      </c>
    </row>
    <row r="435" spans="1:5" ht="32.25" thickBot="1">
      <c r="A435" s="28" t="s">
        <v>458</v>
      </c>
      <c r="B435" s="41"/>
      <c r="C435" s="137">
        <v>3120</v>
      </c>
      <c r="D435" s="123">
        <v>0</v>
      </c>
      <c r="E435" s="120">
        <v>213</v>
      </c>
    </row>
    <row r="436" spans="1:5" ht="32.25" thickBot="1">
      <c r="A436" s="21" t="s">
        <v>0</v>
      </c>
      <c r="B436" s="61" t="s">
        <v>17</v>
      </c>
      <c r="C436" s="145">
        <v>3170</v>
      </c>
      <c r="D436" s="123">
        <v>0</v>
      </c>
      <c r="E436" s="120">
        <v>211</v>
      </c>
    </row>
    <row r="437" spans="1:5" ht="23.25" thickBot="1">
      <c r="A437" s="21" t="s">
        <v>277</v>
      </c>
      <c r="B437" s="37" t="s">
        <v>18</v>
      </c>
      <c r="C437" s="145">
        <v>3180</v>
      </c>
      <c r="D437" s="123">
        <v>0</v>
      </c>
      <c r="E437" s="120">
        <v>0</v>
      </c>
    </row>
    <row r="438" spans="1:5" ht="23.25" thickBot="1">
      <c r="A438" s="27" t="s">
        <v>19</v>
      </c>
      <c r="B438" s="62" t="s">
        <v>20</v>
      </c>
      <c r="C438" s="128">
        <v>3190</v>
      </c>
      <c r="D438" s="123">
        <v>0</v>
      </c>
      <c r="E438" s="120">
        <v>2</v>
      </c>
    </row>
    <row r="439" spans="1:5" ht="15" thickBot="1">
      <c r="A439" s="26" t="s">
        <v>27</v>
      </c>
      <c r="B439" s="4"/>
      <c r="C439" s="137">
        <v>3290</v>
      </c>
      <c r="D439" s="120">
        <f>SUM(D430:D438)</f>
        <v>636</v>
      </c>
      <c r="E439" s="120">
        <f>SUM(E430:E438)</f>
        <v>642</v>
      </c>
    </row>
    <row r="440" spans="1:5" ht="14.25">
      <c r="A440" s="23"/>
      <c r="B440" s="8"/>
      <c r="C440" s="97"/>
      <c r="D440" s="134"/>
      <c r="E440" s="134"/>
    </row>
    <row r="441" spans="1:5" ht="14.25">
      <c r="A441" s="23"/>
      <c r="B441" s="8"/>
      <c r="C441" s="97"/>
      <c r="D441" s="134"/>
      <c r="E441" s="134"/>
    </row>
    <row r="442" spans="1:5" ht="14.25">
      <c r="A442" s="23"/>
      <c r="B442" s="8"/>
      <c r="C442" s="97"/>
      <c r="D442" s="134"/>
      <c r="E442" s="134"/>
    </row>
    <row r="443" spans="1:5" ht="14.25">
      <c r="A443" s="23"/>
      <c r="B443" s="8"/>
      <c r="C443" s="97"/>
      <c r="D443" s="134"/>
      <c r="E443" s="134"/>
    </row>
    <row r="444" spans="1:5" ht="14.25">
      <c r="A444" s="23"/>
      <c r="B444" s="8"/>
      <c r="C444" s="97"/>
      <c r="D444" s="134"/>
      <c r="E444" s="134"/>
    </row>
    <row r="445" spans="1:5" ht="14.25">
      <c r="A445" s="23"/>
      <c r="B445" s="8"/>
      <c r="C445" s="97"/>
      <c r="D445" s="146"/>
      <c r="E445" s="146"/>
    </row>
    <row r="446" spans="1:10" ht="31.5" customHeight="1" thickBot="1">
      <c r="A446" s="176" t="s">
        <v>307</v>
      </c>
      <c r="B446" s="176"/>
      <c r="C446" s="176"/>
      <c r="D446" s="176"/>
      <c r="E446" s="176"/>
      <c r="F446" s="176"/>
      <c r="G446" s="176"/>
      <c r="H446" s="176"/>
      <c r="I446" s="176"/>
      <c r="J446" s="176"/>
    </row>
    <row r="447" spans="1:10" ht="13.5" customHeight="1" thickBot="1">
      <c r="A447" s="178"/>
      <c r="B447" s="180" t="s">
        <v>210</v>
      </c>
      <c r="C447" s="182" t="s">
        <v>29</v>
      </c>
      <c r="D447" s="182" t="s">
        <v>281</v>
      </c>
      <c r="E447" s="182" t="s">
        <v>351</v>
      </c>
      <c r="F447" s="197" t="s">
        <v>166</v>
      </c>
      <c r="G447" s="198"/>
      <c r="H447" s="198"/>
      <c r="I447" s="198"/>
      <c r="J447" s="199"/>
    </row>
    <row r="448" spans="1:11" ht="63.75" thickBot="1">
      <c r="A448" s="205"/>
      <c r="B448" s="206"/>
      <c r="C448" s="207"/>
      <c r="D448" s="207"/>
      <c r="E448" s="207"/>
      <c r="F448" s="147" t="s">
        <v>278</v>
      </c>
      <c r="G448" s="147" t="s">
        <v>308</v>
      </c>
      <c r="H448" s="147" t="s">
        <v>167</v>
      </c>
      <c r="I448" s="148" t="s">
        <v>280</v>
      </c>
      <c r="J448" s="11" t="s">
        <v>340</v>
      </c>
      <c r="K448" s="18"/>
    </row>
    <row r="449" spans="1:10" ht="13.5" thickBot="1">
      <c r="A449" s="12" t="s">
        <v>255</v>
      </c>
      <c r="B449" s="3" t="s">
        <v>256</v>
      </c>
      <c r="C449" s="143" t="s">
        <v>121</v>
      </c>
      <c r="D449" s="143">
        <v>1</v>
      </c>
      <c r="E449" s="143">
        <v>2</v>
      </c>
      <c r="F449" s="143">
        <v>3</v>
      </c>
      <c r="G449" s="143">
        <v>4</v>
      </c>
      <c r="H449" s="143">
        <v>5</v>
      </c>
      <c r="I449" s="143">
        <v>6</v>
      </c>
      <c r="J449" s="33">
        <v>7</v>
      </c>
    </row>
    <row r="450" spans="1:11" ht="32.25" thickBot="1">
      <c r="A450" s="28" t="s">
        <v>459</v>
      </c>
      <c r="B450" s="41" t="s">
        <v>233</v>
      </c>
      <c r="C450" s="137">
        <v>3300</v>
      </c>
      <c r="D450" s="160">
        <v>4218232</v>
      </c>
      <c r="E450" s="160">
        <v>2016647</v>
      </c>
      <c r="F450" s="160">
        <v>2016689</v>
      </c>
      <c r="G450" s="160">
        <v>1008317</v>
      </c>
      <c r="H450" s="160">
        <v>-25</v>
      </c>
      <c r="I450" s="160">
        <v>-25</v>
      </c>
      <c r="J450" s="166">
        <v>8</v>
      </c>
      <c r="K450" s="19"/>
    </row>
    <row r="451" spans="1:11" ht="32.25" thickBot="1">
      <c r="A451" s="21" t="s">
        <v>474</v>
      </c>
      <c r="B451" s="37" t="s">
        <v>21</v>
      </c>
      <c r="C451" s="145">
        <v>3310</v>
      </c>
      <c r="D451" s="160">
        <v>2729273</v>
      </c>
      <c r="E451" s="160">
        <v>1322658</v>
      </c>
      <c r="F451" s="160">
        <v>1322716</v>
      </c>
      <c r="G451" s="160">
        <v>661329</v>
      </c>
      <c r="H451" s="160">
        <v>-29</v>
      </c>
      <c r="I451" s="160">
        <v>-29</v>
      </c>
      <c r="J451" s="167">
        <v>0</v>
      </c>
      <c r="K451" s="19"/>
    </row>
    <row r="452" spans="1:10" ht="32.25" thickBot="1">
      <c r="A452" s="21" t="s">
        <v>226</v>
      </c>
      <c r="B452" s="37" t="s">
        <v>34</v>
      </c>
      <c r="C452" s="145">
        <v>3312</v>
      </c>
      <c r="D452" s="160">
        <v>2729268</v>
      </c>
      <c r="E452" s="160">
        <v>1323230</v>
      </c>
      <c r="F452" s="160">
        <v>1323230</v>
      </c>
      <c r="G452" s="160">
        <v>661615</v>
      </c>
      <c r="H452" s="162">
        <v>0</v>
      </c>
      <c r="I452" s="162">
        <v>0</v>
      </c>
      <c r="J452" s="167">
        <v>0</v>
      </c>
    </row>
    <row r="453" spans="1:10" ht="33" thickBot="1">
      <c r="A453" s="21" t="s">
        <v>35</v>
      </c>
      <c r="B453" s="37" t="s">
        <v>36</v>
      </c>
      <c r="C453" s="145">
        <v>3314</v>
      </c>
      <c r="D453" s="160">
        <v>5</v>
      </c>
      <c r="E453" s="160">
        <v>-572</v>
      </c>
      <c r="F453" s="160">
        <v>-514</v>
      </c>
      <c r="G453" s="160">
        <v>-286</v>
      </c>
      <c r="H453" s="160">
        <v>-29</v>
      </c>
      <c r="I453" s="160">
        <v>-29</v>
      </c>
      <c r="J453" s="167">
        <v>0</v>
      </c>
    </row>
    <row r="454" spans="1:10" ht="32.25" thickBot="1">
      <c r="A454" s="21" t="s">
        <v>214</v>
      </c>
      <c r="B454" s="37" t="s">
        <v>22</v>
      </c>
      <c r="C454" s="145">
        <v>3320</v>
      </c>
      <c r="D454" s="160">
        <v>1488817</v>
      </c>
      <c r="E454" s="160">
        <v>693872</v>
      </c>
      <c r="F454" s="160">
        <v>693870</v>
      </c>
      <c r="G454" s="160">
        <v>346936</v>
      </c>
      <c r="H454" s="160">
        <v>1</v>
      </c>
      <c r="I454" s="160">
        <v>1</v>
      </c>
      <c r="J454" s="167">
        <v>0</v>
      </c>
    </row>
    <row r="455" spans="1:10" ht="63.75" thickBot="1">
      <c r="A455" s="21" t="s">
        <v>520</v>
      </c>
      <c r="B455" s="37" t="s">
        <v>215</v>
      </c>
      <c r="C455" s="145">
        <v>3322</v>
      </c>
      <c r="D455" s="160">
        <v>1488802</v>
      </c>
      <c r="E455" s="160">
        <v>693849</v>
      </c>
      <c r="F455" s="160">
        <v>693849</v>
      </c>
      <c r="G455" s="160">
        <v>346924</v>
      </c>
      <c r="H455" s="162">
        <v>0</v>
      </c>
      <c r="I455" s="162">
        <v>0</v>
      </c>
      <c r="J455" s="167">
        <v>0</v>
      </c>
    </row>
    <row r="456" spans="1:10" ht="42.75" thickBot="1">
      <c r="A456" s="21" t="s">
        <v>99</v>
      </c>
      <c r="B456" s="37" t="s">
        <v>216</v>
      </c>
      <c r="C456" s="145">
        <v>3324</v>
      </c>
      <c r="D456" s="160">
        <v>15</v>
      </c>
      <c r="E456" s="160">
        <v>23</v>
      </c>
      <c r="F456" s="160">
        <v>21</v>
      </c>
      <c r="G456" s="160">
        <v>12</v>
      </c>
      <c r="H456" s="160">
        <v>1</v>
      </c>
      <c r="I456" s="160">
        <v>1</v>
      </c>
      <c r="J456" s="167">
        <v>0</v>
      </c>
    </row>
    <row r="457" spans="1:10" ht="42.75" thickBot="1">
      <c r="A457" s="21" t="s">
        <v>100</v>
      </c>
      <c r="B457" s="37" t="s">
        <v>103</v>
      </c>
      <c r="C457" s="145">
        <v>3330</v>
      </c>
      <c r="D457" s="160">
        <v>1</v>
      </c>
      <c r="E457" s="160">
        <v>14</v>
      </c>
      <c r="F457" s="162">
        <v>0</v>
      </c>
      <c r="G457" s="162">
        <v>0</v>
      </c>
      <c r="H457" s="160">
        <v>3</v>
      </c>
      <c r="I457" s="160">
        <v>3</v>
      </c>
      <c r="J457" s="168">
        <v>8</v>
      </c>
    </row>
    <row r="458" spans="1:10" ht="32.25" thickBot="1">
      <c r="A458" s="21" t="s">
        <v>901</v>
      </c>
      <c r="B458" s="37" t="s">
        <v>217</v>
      </c>
      <c r="C458" s="145">
        <v>3350</v>
      </c>
      <c r="D458" s="160">
        <v>141</v>
      </c>
      <c r="E458" s="160">
        <v>103</v>
      </c>
      <c r="F458" s="160">
        <v>103</v>
      </c>
      <c r="G458" s="160">
        <v>52</v>
      </c>
      <c r="H458" s="162">
        <v>0</v>
      </c>
      <c r="I458" s="162">
        <v>0</v>
      </c>
      <c r="J458" s="167">
        <v>0</v>
      </c>
    </row>
    <row r="459" spans="1:10" ht="23.25" thickBot="1">
      <c r="A459" s="21" t="s">
        <v>218</v>
      </c>
      <c r="B459" s="37" t="s">
        <v>341</v>
      </c>
      <c r="C459" s="145">
        <v>3400</v>
      </c>
      <c r="D459" s="160">
        <v>350506</v>
      </c>
      <c r="E459" s="160">
        <v>412174</v>
      </c>
      <c r="F459" s="160">
        <v>412182</v>
      </c>
      <c r="G459" s="160">
        <v>412182</v>
      </c>
      <c r="H459" s="160">
        <v>-4</v>
      </c>
      <c r="I459" s="160">
        <v>-4</v>
      </c>
      <c r="J459" s="167">
        <v>0</v>
      </c>
    </row>
    <row r="460" spans="1:10" ht="32.25" customHeight="1" thickBot="1">
      <c r="A460" s="21" t="s">
        <v>1</v>
      </c>
      <c r="B460" s="37" t="s">
        <v>219</v>
      </c>
      <c r="C460" s="145">
        <v>3410</v>
      </c>
      <c r="D460" s="160">
        <v>350474</v>
      </c>
      <c r="E460" s="160">
        <v>412252</v>
      </c>
      <c r="F460" s="160">
        <v>412252</v>
      </c>
      <c r="G460" s="160">
        <v>412252</v>
      </c>
      <c r="H460" s="162">
        <v>0</v>
      </c>
      <c r="I460" s="162">
        <v>0</v>
      </c>
      <c r="J460" s="167">
        <v>0</v>
      </c>
    </row>
    <row r="461" spans="1:10" ht="32.25" thickBot="1">
      <c r="A461" s="21" t="s">
        <v>220</v>
      </c>
      <c r="B461" s="37" t="s">
        <v>221</v>
      </c>
      <c r="C461" s="145">
        <v>3420</v>
      </c>
      <c r="D461" s="160">
        <v>32</v>
      </c>
      <c r="E461" s="160">
        <v>-78</v>
      </c>
      <c r="F461" s="160">
        <v>-70</v>
      </c>
      <c r="G461" s="160">
        <v>-70</v>
      </c>
      <c r="H461" s="160">
        <v>-4</v>
      </c>
      <c r="I461" s="160">
        <v>-4</v>
      </c>
      <c r="J461" s="167">
        <v>0</v>
      </c>
    </row>
    <row r="462" spans="1:10" ht="23.25" thickBot="1">
      <c r="A462" s="21" t="s">
        <v>222</v>
      </c>
      <c r="B462" s="37" t="s">
        <v>104</v>
      </c>
      <c r="C462" s="145">
        <v>3500</v>
      </c>
      <c r="D462" s="160">
        <v>290119</v>
      </c>
      <c r="E462" s="160">
        <v>215751</v>
      </c>
      <c r="F462" s="160">
        <v>215748</v>
      </c>
      <c r="G462" s="160">
        <v>215739</v>
      </c>
      <c r="H462" s="160">
        <v>1</v>
      </c>
      <c r="I462" s="160">
        <v>2</v>
      </c>
      <c r="J462" s="167">
        <v>0</v>
      </c>
    </row>
    <row r="463" spans="1:10" ht="23.25" thickBot="1">
      <c r="A463" s="21" t="s">
        <v>2</v>
      </c>
      <c r="B463" s="37" t="s">
        <v>223</v>
      </c>
      <c r="C463" s="145">
        <v>3510</v>
      </c>
      <c r="D463" s="160">
        <v>290103</v>
      </c>
      <c r="E463" s="160">
        <v>215720</v>
      </c>
      <c r="F463" s="160">
        <v>215720</v>
      </c>
      <c r="G463" s="160">
        <v>215720</v>
      </c>
      <c r="H463" s="162">
        <v>0</v>
      </c>
      <c r="I463" s="162">
        <v>0</v>
      </c>
      <c r="J463" s="167">
        <v>0</v>
      </c>
    </row>
    <row r="464" spans="1:10" ht="23.25" thickBot="1">
      <c r="A464" s="21" t="s">
        <v>224</v>
      </c>
      <c r="B464" s="37" t="s">
        <v>225</v>
      </c>
      <c r="C464" s="145">
        <v>3520</v>
      </c>
      <c r="D464" s="160">
        <v>16</v>
      </c>
      <c r="E464" s="160">
        <v>31</v>
      </c>
      <c r="F464" s="160">
        <v>28</v>
      </c>
      <c r="G464" s="160">
        <v>19</v>
      </c>
      <c r="H464" s="160">
        <v>1</v>
      </c>
      <c r="I464" s="160">
        <v>2</v>
      </c>
      <c r="J464" s="167">
        <v>0</v>
      </c>
    </row>
    <row r="465" spans="1:10" ht="36" customHeight="1" thickBot="1">
      <c r="A465" s="36" t="s">
        <v>460</v>
      </c>
      <c r="B465" s="37" t="s">
        <v>149</v>
      </c>
      <c r="C465" s="145">
        <v>3530</v>
      </c>
      <c r="D465" s="160">
        <v>6089</v>
      </c>
      <c r="E465" s="160">
        <v>4860</v>
      </c>
      <c r="F465" s="160">
        <v>4860</v>
      </c>
      <c r="G465" s="160">
        <v>4860</v>
      </c>
      <c r="H465" s="162">
        <v>0</v>
      </c>
      <c r="I465" s="162">
        <v>0</v>
      </c>
      <c r="J465" s="167">
        <v>0</v>
      </c>
    </row>
    <row r="466" spans="1:10" ht="42.75" thickBot="1">
      <c r="A466" s="36" t="s">
        <v>155</v>
      </c>
      <c r="B466" s="37" t="s">
        <v>150</v>
      </c>
      <c r="C466" s="145">
        <v>3531</v>
      </c>
      <c r="D466" s="160">
        <v>4525</v>
      </c>
      <c r="E466" s="160">
        <v>3423</v>
      </c>
      <c r="F466" s="160">
        <v>3423</v>
      </c>
      <c r="G466" s="160">
        <v>3423</v>
      </c>
      <c r="H466" s="162">
        <v>0</v>
      </c>
      <c r="I466" s="162">
        <v>0</v>
      </c>
      <c r="J466" s="167">
        <v>0</v>
      </c>
    </row>
    <row r="467" spans="1:10" ht="32.25" thickBot="1">
      <c r="A467" s="36" t="s">
        <v>151</v>
      </c>
      <c r="B467" s="37" t="s">
        <v>152</v>
      </c>
      <c r="C467" s="145">
        <v>3532</v>
      </c>
      <c r="D467" s="160">
        <v>1564</v>
      </c>
      <c r="E467" s="160">
        <v>1437</v>
      </c>
      <c r="F467" s="160">
        <v>1437</v>
      </c>
      <c r="G467" s="160">
        <v>1437</v>
      </c>
      <c r="H467" s="162">
        <v>0</v>
      </c>
      <c r="I467" s="162">
        <v>0</v>
      </c>
      <c r="J467" s="167">
        <v>0</v>
      </c>
    </row>
    <row r="468" spans="1:10" ht="32.25" thickBot="1">
      <c r="A468" s="36" t="s">
        <v>461</v>
      </c>
      <c r="B468" s="37" t="s">
        <v>347</v>
      </c>
      <c r="C468" s="145">
        <v>3533</v>
      </c>
      <c r="D468" s="160">
        <v>0</v>
      </c>
      <c r="E468" s="160">
        <v>0</v>
      </c>
      <c r="F468" s="160">
        <v>0</v>
      </c>
      <c r="G468" s="160">
        <v>0</v>
      </c>
      <c r="H468" s="162">
        <v>0</v>
      </c>
      <c r="I468" s="162">
        <v>0</v>
      </c>
      <c r="J468" s="167">
        <v>0</v>
      </c>
    </row>
    <row r="469" spans="1:10" ht="32.25" thickBot="1">
      <c r="A469" s="36" t="s">
        <v>462</v>
      </c>
      <c r="B469" s="37" t="s">
        <v>463</v>
      </c>
      <c r="C469" s="145">
        <v>3534</v>
      </c>
      <c r="D469" s="160">
        <v>0</v>
      </c>
      <c r="E469" s="160">
        <v>0</v>
      </c>
      <c r="F469" s="160">
        <v>0</v>
      </c>
      <c r="G469" s="160">
        <v>0</v>
      </c>
      <c r="H469" s="162">
        <v>0</v>
      </c>
      <c r="I469" s="162">
        <v>0</v>
      </c>
      <c r="J469" s="167">
        <v>0</v>
      </c>
    </row>
    <row r="470" spans="1:10" ht="32.25" thickBot="1">
      <c r="A470" s="36" t="s">
        <v>464</v>
      </c>
      <c r="B470" s="37" t="s">
        <v>465</v>
      </c>
      <c r="C470" s="145">
        <v>3535</v>
      </c>
      <c r="D470" s="160">
        <v>0</v>
      </c>
      <c r="E470" s="160">
        <v>0</v>
      </c>
      <c r="F470" s="160">
        <v>0</v>
      </c>
      <c r="G470" s="160">
        <v>0</v>
      </c>
      <c r="H470" s="162">
        <v>0</v>
      </c>
      <c r="I470" s="162">
        <v>0</v>
      </c>
      <c r="J470" s="167">
        <v>0</v>
      </c>
    </row>
    <row r="471" spans="1:10" ht="32.25" thickBot="1">
      <c r="A471" s="36" t="s">
        <v>153</v>
      </c>
      <c r="B471" s="37" t="s">
        <v>154</v>
      </c>
      <c r="C471" s="145">
        <v>3540</v>
      </c>
      <c r="D471" s="160">
        <v>0</v>
      </c>
      <c r="E471" s="160">
        <v>0</v>
      </c>
      <c r="F471" s="160">
        <v>0</v>
      </c>
      <c r="G471" s="160">
        <v>0</v>
      </c>
      <c r="H471" s="160">
        <v>0</v>
      </c>
      <c r="I471" s="160">
        <v>0</v>
      </c>
      <c r="J471" s="167">
        <v>0</v>
      </c>
    </row>
    <row r="472" spans="1:10" ht="32.25" thickBot="1">
      <c r="A472" s="36" t="s">
        <v>159</v>
      </c>
      <c r="B472" s="37" t="s">
        <v>156</v>
      </c>
      <c r="C472" s="145">
        <v>3541</v>
      </c>
      <c r="D472" s="160">
        <v>0</v>
      </c>
      <c r="E472" s="160">
        <v>0</v>
      </c>
      <c r="F472" s="160">
        <v>0</v>
      </c>
      <c r="G472" s="160">
        <v>0</v>
      </c>
      <c r="H472" s="162">
        <v>0</v>
      </c>
      <c r="I472" s="162">
        <v>0</v>
      </c>
      <c r="J472" s="167">
        <v>0</v>
      </c>
    </row>
    <row r="473" spans="1:10" ht="32.25" thickBot="1">
      <c r="A473" s="36" t="s">
        <v>157</v>
      </c>
      <c r="B473" s="37" t="s">
        <v>158</v>
      </c>
      <c r="C473" s="145">
        <v>3542</v>
      </c>
      <c r="D473" s="160">
        <v>0</v>
      </c>
      <c r="E473" s="160">
        <v>0</v>
      </c>
      <c r="F473" s="160">
        <v>0</v>
      </c>
      <c r="G473" s="160">
        <v>0</v>
      </c>
      <c r="H473" s="160">
        <v>0</v>
      </c>
      <c r="I473" s="160">
        <v>0</v>
      </c>
      <c r="J473" s="167">
        <v>0</v>
      </c>
    </row>
    <row r="474" spans="1:10" ht="23.25" thickBot="1">
      <c r="A474" s="59" t="s">
        <v>620</v>
      </c>
      <c r="B474" s="41" t="s">
        <v>621</v>
      </c>
      <c r="C474" s="137">
        <v>3545</v>
      </c>
      <c r="D474" s="160">
        <v>0</v>
      </c>
      <c r="E474" s="160">
        <v>0</v>
      </c>
      <c r="F474" s="160">
        <v>0</v>
      </c>
      <c r="G474" s="160">
        <v>0</v>
      </c>
      <c r="H474" s="160">
        <v>0</v>
      </c>
      <c r="I474" s="162">
        <v>0</v>
      </c>
      <c r="J474" s="167">
        <v>0</v>
      </c>
    </row>
    <row r="475" spans="1:10" ht="15" thickBot="1">
      <c r="A475" s="22" t="s">
        <v>27</v>
      </c>
      <c r="B475" s="7"/>
      <c r="C475" s="145">
        <v>3800</v>
      </c>
      <c r="D475" s="160">
        <f>SUM(D450:D474)</f>
        <v>13947982</v>
      </c>
      <c r="E475" s="160">
        <f aca="true" t="shared" si="0" ref="E475:J475">SUM(E450:E474)</f>
        <v>7315394</v>
      </c>
      <c r="F475" s="160">
        <f t="shared" si="0"/>
        <v>7315544</v>
      </c>
      <c r="G475" s="160">
        <f t="shared" si="0"/>
        <v>4290461</v>
      </c>
      <c r="H475" s="160">
        <f t="shared" si="0"/>
        <v>-84</v>
      </c>
      <c r="I475" s="160">
        <f t="shared" si="0"/>
        <v>-82</v>
      </c>
      <c r="J475" s="169">
        <f t="shared" si="0"/>
        <v>16</v>
      </c>
    </row>
    <row r="476" spans="1:10" ht="14.25">
      <c r="A476" s="23"/>
      <c r="B476" s="8"/>
      <c r="C476" s="97"/>
      <c r="D476" s="73"/>
      <c r="E476" s="73"/>
      <c r="F476" s="73"/>
      <c r="G476" s="73"/>
      <c r="H476" s="73"/>
      <c r="I476" s="73"/>
      <c r="J476" s="51"/>
    </row>
    <row r="477" spans="1:10" ht="14.25">
      <c r="A477" s="23"/>
      <c r="B477" s="8"/>
      <c r="C477" s="97"/>
      <c r="D477" s="73"/>
      <c r="E477" s="73"/>
      <c r="F477" s="73"/>
      <c r="G477" s="73"/>
      <c r="H477" s="73"/>
      <c r="I477" s="73"/>
      <c r="J477" s="51"/>
    </row>
    <row r="478" spans="1:10" ht="14.25">
      <c r="A478" s="23"/>
      <c r="B478" s="8"/>
      <c r="C478" s="97"/>
      <c r="D478" s="73"/>
      <c r="E478" s="73"/>
      <c r="F478" s="73"/>
      <c r="G478" s="73"/>
      <c r="H478" s="73"/>
      <c r="I478" s="73"/>
      <c r="J478" s="51"/>
    </row>
    <row r="479" spans="1:10" ht="14.25">
      <c r="A479" s="23"/>
      <c r="B479" s="8"/>
      <c r="C479" s="97"/>
      <c r="D479" s="73"/>
      <c r="E479" s="73"/>
      <c r="F479" s="73"/>
      <c r="G479" s="73"/>
      <c r="H479" s="73"/>
      <c r="I479" s="73"/>
      <c r="J479" s="51"/>
    </row>
    <row r="480" spans="1:10" ht="14.25">
      <c r="A480" s="23"/>
      <c r="B480" s="8"/>
      <c r="C480" s="97"/>
      <c r="D480" s="73"/>
      <c r="E480" s="73"/>
      <c r="F480" s="73"/>
      <c r="G480" s="73"/>
      <c r="H480" s="73"/>
      <c r="I480" s="73"/>
      <c r="J480" s="51"/>
    </row>
    <row r="481" spans="1:10" ht="14.25">
      <c r="A481" s="35"/>
      <c r="B481" s="8"/>
      <c r="C481" s="97"/>
      <c r="D481" s="146"/>
      <c r="E481" s="146"/>
      <c r="F481" s="146"/>
      <c r="G481" s="146"/>
      <c r="H481" s="146"/>
      <c r="I481" s="146"/>
      <c r="J481" s="38"/>
    </row>
    <row r="482" spans="1:10" ht="14.25">
      <c r="A482" s="35"/>
      <c r="B482" s="8"/>
      <c r="C482" s="97"/>
      <c r="D482" s="146"/>
      <c r="E482" s="146"/>
      <c r="F482" s="146"/>
      <c r="G482" s="146"/>
      <c r="H482" s="146"/>
      <c r="I482" s="146"/>
      <c r="J482" s="38"/>
    </row>
    <row r="483" spans="1:10" ht="14.25">
      <c r="A483" s="35"/>
      <c r="B483" s="8"/>
      <c r="C483" s="97"/>
      <c r="D483" s="146"/>
      <c r="E483" s="146"/>
      <c r="F483" s="146"/>
      <c r="G483" s="146"/>
      <c r="H483" s="146"/>
      <c r="I483" s="146"/>
      <c r="J483" s="38"/>
    </row>
    <row r="484" spans="1:10" ht="15.75" customHeight="1">
      <c r="A484" s="192" t="s">
        <v>521</v>
      </c>
      <c r="B484" s="192"/>
      <c r="C484" s="192"/>
      <c r="D484" s="192"/>
      <c r="E484" s="192"/>
      <c r="F484" s="146"/>
      <c r="G484" s="146"/>
      <c r="H484" s="146"/>
      <c r="I484" s="146"/>
      <c r="J484" s="38"/>
    </row>
    <row r="485" spans="1:10" ht="15.75">
      <c r="A485" s="192"/>
      <c r="B485" s="192"/>
      <c r="C485" s="192"/>
      <c r="D485" s="192"/>
      <c r="E485" s="192"/>
      <c r="F485" s="146"/>
      <c r="G485" s="146"/>
      <c r="H485" s="146"/>
      <c r="I485" s="146"/>
      <c r="J485" s="38"/>
    </row>
    <row r="486" spans="1:10" ht="35.25" customHeight="1">
      <c r="A486" s="192" t="s">
        <v>542</v>
      </c>
      <c r="B486" s="192"/>
      <c r="C486" s="192"/>
      <c r="D486" s="192"/>
      <c r="E486" s="192"/>
      <c r="F486" s="146"/>
      <c r="G486" s="146"/>
      <c r="H486" s="146"/>
      <c r="I486" s="146"/>
      <c r="J486" s="38"/>
    </row>
    <row r="487" spans="1:10" ht="15" thickBot="1">
      <c r="A487" s="204" t="s">
        <v>522</v>
      </c>
      <c r="B487" s="204"/>
      <c r="C487" s="204"/>
      <c r="D487" s="204"/>
      <c r="E487" s="204"/>
      <c r="F487" s="146"/>
      <c r="G487" s="146"/>
      <c r="H487" s="146"/>
      <c r="I487" s="146"/>
      <c r="J487" s="38"/>
    </row>
    <row r="488" spans="1:10" ht="32.25" thickBot="1">
      <c r="A488" s="40"/>
      <c r="B488" s="11" t="s">
        <v>210</v>
      </c>
      <c r="C488" s="142" t="s">
        <v>29</v>
      </c>
      <c r="D488" s="149" t="s">
        <v>281</v>
      </c>
      <c r="E488" s="142" t="s">
        <v>28</v>
      </c>
      <c r="F488" s="146"/>
      <c r="G488" s="146"/>
      <c r="H488" s="146"/>
      <c r="I488" s="146"/>
      <c r="J488" s="38"/>
    </row>
    <row r="489" spans="1:10" ht="15" thickBot="1">
      <c r="A489" s="42" t="s">
        <v>255</v>
      </c>
      <c r="B489" s="3" t="s">
        <v>256</v>
      </c>
      <c r="C489" s="143" t="s">
        <v>121</v>
      </c>
      <c r="D489" s="143">
        <v>1</v>
      </c>
      <c r="E489" s="143">
        <v>2</v>
      </c>
      <c r="F489" s="146"/>
      <c r="G489" s="146"/>
      <c r="H489" s="146"/>
      <c r="I489" s="146"/>
      <c r="J489" s="38"/>
    </row>
    <row r="490" spans="1:10" ht="43.5" thickBot="1">
      <c r="A490" s="48" t="s">
        <v>580</v>
      </c>
      <c r="B490" s="62" t="s">
        <v>537</v>
      </c>
      <c r="C490" s="128">
        <v>4000</v>
      </c>
      <c r="D490" s="120">
        <v>28684878</v>
      </c>
      <c r="E490" s="120">
        <v>20116840</v>
      </c>
      <c r="F490" s="150"/>
      <c r="G490" s="146"/>
      <c r="H490" s="146"/>
      <c r="I490" s="146"/>
      <c r="J490" s="38"/>
    </row>
    <row r="491" spans="1:10" ht="105.75" customHeight="1" thickBot="1">
      <c r="A491" s="50" t="s">
        <v>581</v>
      </c>
      <c r="B491" s="64"/>
      <c r="C491" s="151">
        <v>4001</v>
      </c>
      <c r="D491" s="120">
        <v>21197590</v>
      </c>
      <c r="E491" s="120">
        <v>14813112</v>
      </c>
      <c r="F491" s="150"/>
      <c r="G491" s="146"/>
      <c r="H491" s="146"/>
      <c r="I491" s="146"/>
      <c r="J491" s="38"/>
    </row>
    <row r="492" spans="1:10" ht="90.75" thickBot="1">
      <c r="A492" s="52" t="s">
        <v>585</v>
      </c>
      <c r="B492" s="65" t="s">
        <v>561</v>
      </c>
      <c r="C492" s="152">
        <v>4002</v>
      </c>
      <c r="D492" s="120">
        <v>37777</v>
      </c>
      <c r="E492" s="120">
        <v>8244</v>
      </c>
      <c r="F492" s="150"/>
      <c r="G492" s="146"/>
      <c r="H492" s="146"/>
      <c r="I492" s="146"/>
      <c r="J492" s="38"/>
    </row>
    <row r="493" spans="1:10" ht="75" customHeight="1" thickBot="1">
      <c r="A493" s="52" t="s">
        <v>523</v>
      </c>
      <c r="B493" s="65" t="s">
        <v>562</v>
      </c>
      <c r="C493" s="152">
        <v>4003</v>
      </c>
      <c r="D493" s="120">
        <v>19393286</v>
      </c>
      <c r="E493" s="120">
        <v>14024188</v>
      </c>
      <c r="F493" s="150"/>
      <c r="G493" s="146"/>
      <c r="H493" s="146"/>
      <c r="I493" s="146"/>
      <c r="J493" s="38"/>
    </row>
    <row r="494" spans="1:10" ht="90.75" thickBot="1">
      <c r="A494" s="52" t="s">
        <v>524</v>
      </c>
      <c r="B494" s="65" t="s">
        <v>563</v>
      </c>
      <c r="C494" s="152">
        <v>4004</v>
      </c>
      <c r="D494" s="120">
        <v>71</v>
      </c>
      <c r="E494" s="160">
        <v>-267</v>
      </c>
      <c r="F494" s="150"/>
      <c r="G494" s="146"/>
      <c r="H494" s="146"/>
      <c r="I494" s="146"/>
      <c r="J494" s="38"/>
    </row>
    <row r="495" spans="1:10" ht="90.75" thickBot="1">
      <c r="A495" s="52" t="s">
        <v>525</v>
      </c>
      <c r="B495" s="65" t="s">
        <v>564</v>
      </c>
      <c r="C495" s="152">
        <v>4005</v>
      </c>
      <c r="D495" s="120">
        <v>0</v>
      </c>
      <c r="E495" s="160">
        <v>45</v>
      </c>
      <c r="F495" s="150"/>
      <c r="G495" s="146"/>
      <c r="H495" s="146"/>
      <c r="I495" s="146"/>
      <c r="J495" s="38"/>
    </row>
    <row r="496" spans="1:10" ht="90.75" thickBot="1">
      <c r="A496" s="52" t="s">
        <v>526</v>
      </c>
      <c r="B496" s="65" t="s">
        <v>565</v>
      </c>
      <c r="C496" s="152">
        <v>4006</v>
      </c>
      <c r="D496" s="120">
        <v>0</v>
      </c>
      <c r="E496" s="160">
        <v>-7</v>
      </c>
      <c r="F496" s="150"/>
      <c r="G496" s="146"/>
      <c r="H496" s="146"/>
      <c r="I496" s="146"/>
      <c r="J496" s="38"/>
    </row>
    <row r="497" spans="1:10" ht="90.75" thickBot="1">
      <c r="A497" s="55" t="s">
        <v>527</v>
      </c>
      <c r="B497" s="66" t="s">
        <v>566</v>
      </c>
      <c r="C497" s="153">
        <v>4007</v>
      </c>
      <c r="D497" s="120">
        <v>2643</v>
      </c>
      <c r="E497" s="120">
        <v>1382</v>
      </c>
      <c r="F497" s="150"/>
      <c r="G497" s="146"/>
      <c r="H497" s="146"/>
      <c r="I497" s="146"/>
      <c r="J497" s="38"/>
    </row>
    <row r="498" spans="1:10" ht="75" customHeight="1" thickBot="1">
      <c r="A498" s="54" t="s">
        <v>528</v>
      </c>
      <c r="B498" s="63" t="s">
        <v>567</v>
      </c>
      <c r="C498" s="154">
        <v>4008</v>
      </c>
      <c r="D498" s="120">
        <v>1221</v>
      </c>
      <c r="E498" s="120">
        <v>362</v>
      </c>
      <c r="F498" s="150"/>
      <c r="G498" s="146"/>
      <c r="H498" s="146"/>
      <c r="I498" s="146"/>
      <c r="J498" s="38"/>
    </row>
    <row r="499" spans="1:10" ht="90.75" thickBot="1">
      <c r="A499" s="53" t="s">
        <v>529</v>
      </c>
      <c r="B499" s="67" t="s">
        <v>555</v>
      </c>
      <c r="C499" s="155">
        <v>4009</v>
      </c>
      <c r="D499" s="120">
        <v>160</v>
      </c>
      <c r="E499" s="120">
        <v>28</v>
      </c>
      <c r="F499" s="150"/>
      <c r="G499" s="146"/>
      <c r="H499" s="146"/>
      <c r="I499" s="146"/>
      <c r="J499" s="38"/>
    </row>
    <row r="500" spans="1:10" ht="72.75" customHeight="1" thickBot="1">
      <c r="A500" s="52" t="s">
        <v>530</v>
      </c>
      <c r="B500" s="65" t="s">
        <v>556</v>
      </c>
      <c r="C500" s="152">
        <v>4010</v>
      </c>
      <c r="D500" s="120">
        <v>0</v>
      </c>
      <c r="E500" s="120">
        <v>0</v>
      </c>
      <c r="F500" s="150"/>
      <c r="G500" s="146"/>
      <c r="H500" s="146"/>
      <c r="I500" s="146"/>
      <c r="J500" s="38"/>
    </row>
    <row r="501" spans="1:10" ht="137.25" customHeight="1" thickBot="1">
      <c r="A501" s="52" t="s">
        <v>586</v>
      </c>
      <c r="B501" s="65" t="s">
        <v>632</v>
      </c>
      <c r="C501" s="152">
        <v>4011</v>
      </c>
      <c r="D501" s="120">
        <v>69805</v>
      </c>
      <c r="E501" s="120">
        <v>58590</v>
      </c>
      <c r="F501" s="150"/>
      <c r="G501" s="146"/>
      <c r="H501" s="146"/>
      <c r="I501" s="146"/>
      <c r="J501" s="38"/>
    </row>
    <row r="502" spans="1:10" ht="132.75" customHeight="1" thickBot="1">
      <c r="A502" s="52" t="s">
        <v>583</v>
      </c>
      <c r="B502" s="65" t="s">
        <v>582</v>
      </c>
      <c r="C502" s="152">
        <v>4012</v>
      </c>
      <c r="D502" s="120">
        <v>7565</v>
      </c>
      <c r="E502" s="120">
        <v>5409</v>
      </c>
      <c r="F502" s="150"/>
      <c r="G502" s="146"/>
      <c r="H502" s="146"/>
      <c r="I502" s="146"/>
      <c r="J502" s="38"/>
    </row>
    <row r="503" spans="1:10" ht="150.75" thickBot="1">
      <c r="A503" s="52" t="s">
        <v>587</v>
      </c>
      <c r="B503" s="65" t="s">
        <v>593</v>
      </c>
      <c r="C503" s="152">
        <v>4013</v>
      </c>
      <c r="D503" s="120">
        <v>146198</v>
      </c>
      <c r="E503" s="120">
        <v>115670</v>
      </c>
      <c r="F503" s="150"/>
      <c r="G503" s="146"/>
      <c r="H503" s="146"/>
      <c r="I503" s="146"/>
      <c r="J503" s="38"/>
    </row>
    <row r="504" spans="1:10" ht="136.5" customHeight="1" thickBot="1">
      <c r="A504" s="52" t="s">
        <v>584</v>
      </c>
      <c r="B504" s="65" t="s">
        <v>594</v>
      </c>
      <c r="C504" s="152">
        <v>4014</v>
      </c>
      <c r="D504" s="120">
        <v>36972</v>
      </c>
      <c r="E504" s="120">
        <v>21032</v>
      </c>
      <c r="F504" s="150"/>
      <c r="G504" s="146"/>
      <c r="H504" s="146"/>
      <c r="I504" s="146"/>
      <c r="J504" s="38"/>
    </row>
    <row r="505" spans="1:10" ht="76.5" customHeight="1" thickBot="1">
      <c r="A505" s="52" t="s">
        <v>623</v>
      </c>
      <c r="B505" s="65" t="s">
        <v>622</v>
      </c>
      <c r="C505" s="152">
        <v>4015</v>
      </c>
      <c r="D505" s="120">
        <v>6023</v>
      </c>
      <c r="E505" s="160">
        <v>-4365</v>
      </c>
      <c r="F505" s="150"/>
      <c r="G505" s="146"/>
      <c r="H505" s="146"/>
      <c r="I505" s="146"/>
      <c r="J505" s="38"/>
    </row>
    <row r="506" spans="1:10" ht="91.5" customHeight="1" thickBot="1">
      <c r="A506" s="52" t="s">
        <v>588</v>
      </c>
      <c r="B506" s="65" t="s">
        <v>595</v>
      </c>
      <c r="C506" s="152">
        <v>4016</v>
      </c>
      <c r="D506" s="120">
        <v>1495456</v>
      </c>
      <c r="E506" s="120">
        <v>582465</v>
      </c>
      <c r="F506" s="150"/>
      <c r="G506" s="146"/>
      <c r="H506" s="146"/>
      <c r="I506" s="146"/>
      <c r="J506" s="38"/>
    </row>
    <row r="507" spans="1:10" ht="79.5" customHeight="1" thickBot="1">
      <c r="A507" s="52" t="s">
        <v>531</v>
      </c>
      <c r="B507" s="66" t="s">
        <v>557</v>
      </c>
      <c r="C507" s="152">
        <v>4017</v>
      </c>
      <c r="D507" s="120">
        <v>283</v>
      </c>
      <c r="E507" s="120">
        <v>122</v>
      </c>
      <c r="F507" s="150"/>
      <c r="G507" s="146"/>
      <c r="H507" s="146"/>
      <c r="I507" s="146"/>
      <c r="J507" s="38"/>
    </row>
    <row r="508" spans="1:10" ht="72.75" customHeight="1" thickBot="1">
      <c r="A508" s="52" t="s">
        <v>532</v>
      </c>
      <c r="B508" s="65" t="s">
        <v>558</v>
      </c>
      <c r="C508" s="152">
        <v>4018</v>
      </c>
      <c r="D508" s="120">
        <v>74</v>
      </c>
      <c r="E508" s="120">
        <v>193</v>
      </c>
      <c r="F508" s="150"/>
      <c r="G508" s="146"/>
      <c r="H508" s="146"/>
      <c r="I508" s="146"/>
      <c r="J508" s="38"/>
    </row>
    <row r="509" spans="1:10" ht="75.75" thickBot="1">
      <c r="A509" s="55" t="s">
        <v>533</v>
      </c>
      <c r="B509" s="68" t="s">
        <v>596</v>
      </c>
      <c r="C509" s="153">
        <v>4019</v>
      </c>
      <c r="D509" s="120">
        <v>56</v>
      </c>
      <c r="E509" s="120">
        <v>21</v>
      </c>
      <c r="F509" s="150"/>
      <c r="G509" s="146"/>
      <c r="H509" s="146"/>
      <c r="I509" s="146"/>
      <c r="J509" s="38"/>
    </row>
    <row r="510" spans="1:10" ht="70.5" customHeight="1" thickBot="1">
      <c r="A510" s="56" t="s">
        <v>589</v>
      </c>
      <c r="B510" s="65"/>
      <c r="C510" s="154">
        <v>4020</v>
      </c>
      <c r="D510" s="120">
        <v>2494598</v>
      </c>
      <c r="E510" s="120">
        <v>1826254</v>
      </c>
      <c r="F510" s="150"/>
      <c r="G510" s="146"/>
      <c r="H510" s="146"/>
      <c r="I510" s="146"/>
      <c r="J510" s="38"/>
    </row>
    <row r="511" spans="1:10" ht="90.75" thickBot="1">
      <c r="A511" s="52" t="s">
        <v>590</v>
      </c>
      <c r="B511" s="65" t="s">
        <v>633</v>
      </c>
      <c r="C511" s="152">
        <v>4021</v>
      </c>
      <c r="D511" s="120">
        <v>6322</v>
      </c>
      <c r="E511" s="120">
        <v>3483</v>
      </c>
      <c r="F511" s="150"/>
      <c r="G511" s="146"/>
      <c r="H511" s="146"/>
      <c r="I511" s="146"/>
      <c r="J511" s="38"/>
    </row>
    <row r="512" spans="1:10" ht="67.5" customHeight="1" thickBot="1">
      <c r="A512" s="52" t="s">
        <v>534</v>
      </c>
      <c r="B512" s="65" t="s">
        <v>597</v>
      </c>
      <c r="C512" s="152">
        <v>4022</v>
      </c>
      <c r="D512" s="120">
        <v>2488276</v>
      </c>
      <c r="E512" s="120">
        <v>1822771</v>
      </c>
      <c r="F512" s="150"/>
      <c r="G512" s="146"/>
      <c r="H512" s="146"/>
      <c r="I512" s="146"/>
      <c r="J512" s="38"/>
    </row>
    <row r="513" spans="1:10" ht="90.75" customHeight="1" thickBot="1">
      <c r="A513" s="57" t="s">
        <v>538</v>
      </c>
      <c r="B513" s="65"/>
      <c r="C513" s="152">
        <v>4025</v>
      </c>
      <c r="D513" s="120">
        <v>4992690</v>
      </c>
      <c r="E513" s="120">
        <v>3477474</v>
      </c>
      <c r="F513" s="150"/>
      <c r="G513" s="146"/>
      <c r="H513" s="146"/>
      <c r="I513" s="146"/>
      <c r="J513" s="38"/>
    </row>
    <row r="514" spans="1:10" ht="96" customHeight="1" thickBot="1">
      <c r="A514" s="52" t="s">
        <v>592</v>
      </c>
      <c r="B514" s="65" t="s">
        <v>624</v>
      </c>
      <c r="C514" s="152">
        <v>4026</v>
      </c>
      <c r="D514" s="120">
        <v>11271</v>
      </c>
      <c r="E514" s="120">
        <v>2159</v>
      </c>
      <c r="F514" s="150"/>
      <c r="G514" s="146"/>
      <c r="H514" s="146"/>
      <c r="I514" s="146"/>
      <c r="J514" s="38"/>
    </row>
    <row r="515" spans="1:10" ht="90.75" customHeight="1" thickBot="1">
      <c r="A515" s="52" t="s">
        <v>535</v>
      </c>
      <c r="B515" s="65" t="s">
        <v>559</v>
      </c>
      <c r="C515" s="152">
        <v>4027</v>
      </c>
      <c r="D515" s="120">
        <v>4625852</v>
      </c>
      <c r="E515" s="120">
        <v>3362802</v>
      </c>
      <c r="F515" s="150"/>
      <c r="G515" s="146"/>
      <c r="H515" s="146"/>
      <c r="I515" s="146"/>
      <c r="J515" s="38"/>
    </row>
    <row r="516" spans="1:10" ht="90.75" customHeight="1" thickBot="1">
      <c r="A516" s="52" t="s">
        <v>591</v>
      </c>
      <c r="B516" s="65" t="s">
        <v>625</v>
      </c>
      <c r="C516" s="152">
        <v>4028</v>
      </c>
      <c r="D516" s="120">
        <v>4227</v>
      </c>
      <c r="E516" s="120">
        <v>1673</v>
      </c>
      <c r="F516" s="150"/>
      <c r="G516" s="146"/>
      <c r="H516" s="146"/>
      <c r="I516" s="146"/>
      <c r="J516" s="38"/>
    </row>
    <row r="517" spans="1:10" ht="90.75" customHeight="1" thickBot="1">
      <c r="A517" s="52" t="s">
        <v>536</v>
      </c>
      <c r="B517" s="65" t="s">
        <v>560</v>
      </c>
      <c r="C517" s="152">
        <v>4029</v>
      </c>
      <c r="D517" s="120">
        <v>351340</v>
      </c>
      <c r="E517" s="120">
        <v>110840</v>
      </c>
      <c r="F517" s="150"/>
      <c r="G517" s="146"/>
      <c r="H517" s="146"/>
      <c r="I517" s="146"/>
      <c r="J517" s="38"/>
    </row>
    <row r="518" spans="1:10" ht="20.25" customHeight="1" thickBot="1">
      <c r="A518" s="58" t="s">
        <v>27</v>
      </c>
      <c r="B518" s="34"/>
      <c r="C518" s="153">
        <v>4040</v>
      </c>
      <c r="D518" s="120">
        <f>SUM(D490:D517)</f>
        <v>86054634</v>
      </c>
      <c r="E518" s="120">
        <f>SUM(E490:E517)</f>
        <v>60350520</v>
      </c>
      <c r="F518" s="150"/>
      <c r="G518" s="146"/>
      <c r="H518" s="146"/>
      <c r="I518" s="146"/>
      <c r="J518" s="38"/>
    </row>
    <row r="519" spans="1:10" ht="12.75">
      <c r="A519" s="35"/>
      <c r="B519" s="8"/>
      <c r="C519" s="97"/>
      <c r="D519" s="156"/>
      <c r="E519" s="156"/>
      <c r="F519" s="156"/>
      <c r="G519" s="156"/>
      <c r="H519" s="156"/>
      <c r="I519" s="156"/>
      <c r="J519" s="15"/>
    </row>
    <row r="520" spans="1:10" ht="12.75">
      <c r="A520" s="35"/>
      <c r="B520" s="8"/>
      <c r="C520" s="97"/>
      <c r="D520" s="156"/>
      <c r="E520" s="156"/>
      <c r="F520" s="156"/>
      <c r="G520" s="156"/>
      <c r="H520" s="156"/>
      <c r="I520" s="156"/>
      <c r="J520" s="15"/>
    </row>
    <row r="521" ht="12.75">
      <c r="A521" s="25"/>
    </row>
    <row r="522" spans="1:9" ht="12.75" customHeight="1">
      <c r="A522" s="16" t="s">
        <v>279</v>
      </c>
      <c r="B522" s="195" t="s">
        <v>191</v>
      </c>
      <c r="C522" s="196"/>
      <c r="D522" s="200" t="s">
        <v>598</v>
      </c>
      <c r="E522" s="201"/>
      <c r="F522" s="201"/>
      <c r="G522" s="201"/>
      <c r="H522" s="201"/>
      <c r="I522" s="201"/>
    </row>
    <row r="523" spans="1:9" ht="12.75" customHeight="1">
      <c r="A523" s="17" t="s">
        <v>904</v>
      </c>
      <c r="B523" s="193" t="s">
        <v>905</v>
      </c>
      <c r="C523" s="194"/>
      <c r="D523" s="202" t="s">
        <v>634</v>
      </c>
      <c r="E523" s="203"/>
      <c r="F523" s="203"/>
      <c r="G523" s="203"/>
      <c r="H523" s="203"/>
      <c r="I523" s="203"/>
    </row>
  </sheetData>
  <sheetProtection/>
  <mergeCells count="35">
    <mergeCell ref="B447:B448"/>
    <mergeCell ref="C447:C448"/>
    <mergeCell ref="E447:E448"/>
    <mergeCell ref="D447:D448"/>
    <mergeCell ref="A6:G6"/>
    <mergeCell ref="E9:G9"/>
    <mergeCell ref="A425:E425"/>
    <mergeCell ref="D9:D10"/>
    <mergeCell ref="A7:G7"/>
    <mergeCell ref="B523:C523"/>
    <mergeCell ref="B522:C522"/>
    <mergeCell ref="F447:J447"/>
    <mergeCell ref="D522:I522"/>
    <mergeCell ref="D523:I523"/>
    <mergeCell ref="A487:E487"/>
    <mergeCell ref="A484:E484"/>
    <mergeCell ref="A485:E485"/>
    <mergeCell ref="A486:E486"/>
    <mergeCell ref="A447:A448"/>
    <mergeCell ref="E307:F307"/>
    <mergeCell ref="A307:A308"/>
    <mergeCell ref="B307:B308"/>
    <mergeCell ref="C307:C308"/>
    <mergeCell ref="D307:D308"/>
    <mergeCell ref="A426:E426"/>
    <mergeCell ref="A5:G5"/>
    <mergeCell ref="A2:G2"/>
    <mergeCell ref="A3:G3"/>
    <mergeCell ref="A4:G4"/>
    <mergeCell ref="A446:J446"/>
    <mergeCell ref="H9:I9"/>
    <mergeCell ref="A9:A10"/>
    <mergeCell ref="B9:B10"/>
    <mergeCell ref="C9:C10"/>
    <mergeCell ref="A427:E427"/>
  </mergeCells>
  <dataValidations count="577">
    <dataValidation errorStyle="warning" type="custom" allowBlank="1" errorTitle="Строка 1010; Графа 1" error="1010=1020+2370" sqref="D13">
      <formula1>AND(($D$13=$D$14+$D$247))</formula1>
    </dataValidation>
    <dataValidation errorStyle="warning" type="custom" allowBlank="1" errorTitle="Строка 1010; Графа 2" error="1010=1020+2370" sqref="E13">
      <formula1>AND(($E$13=$E$14+$E$247))</formula1>
    </dataValidation>
    <dataValidation errorStyle="warning" type="custom" allowBlank="1" errorTitle="Строка 1010; Графа 4" error="1010=1020+2370" sqref="G13">
      <formula1>AND(($G$13=$G$14+$G$247))</formula1>
    </dataValidation>
    <dataValidation errorStyle="warning" type="custom" allowBlank="1" errorTitle="Строка 1030; Графа 1" error="1030=1040+1130" sqref="D15">
      <formula1>AND(($D$15=$D$16+$D$32))</formula1>
    </dataValidation>
    <dataValidation errorStyle="warning" type="custom" allowBlank="1" errorTitle="Строка 1030; Графа 2" error="1030=1040+1130" sqref="E15">
      <formula1>AND(($E$15=$E$16+$E$32))</formula1>
    </dataValidation>
    <dataValidation errorStyle="warning" type="custom" allowBlank="1" errorTitle="Строка 1030; Графа 4" error="1030=1040+1130" sqref="G15">
      <formula1>AND(($G$15=$G$16+$G$32))</formula1>
    </dataValidation>
    <dataValidation errorStyle="warning" type="custom" allowBlank="1" errorTitle="Строка 1040; Графа 1" error="1040=1050+1067+1068+1070+1080+1090+1100+1110+1120+1125+1126" sqref="D16">
      <formula1>AND(($D$16=$D$17+$D$22+$D$23+$D$24+$D$25+$D$26+$D$27+$D$28+$D$29+$D$30+$D$31))</formula1>
    </dataValidation>
    <dataValidation errorStyle="warning" type="custom" allowBlank="1" errorTitle="Строка 1040; Графа 2" error="1040=1050+1067+1068+1070+1080+1090+1100+1110+1120+1125+1126" sqref="E16">
      <formula1>AND(($E$16=$E$17+$E$22+$E$23+$E$24+$E$25+$E$26+$E$27+$E$28+$E$29+$E$30+$E$31))</formula1>
    </dataValidation>
    <dataValidation errorStyle="warning" type="custom" allowBlank="1" errorTitle="Строка 1040; Графа 4" error="1040=1050+1067+1068+1070+1080+1090+1100+1110+1120+1125+1126" sqref="G16">
      <formula1>AND(($G$16=$G$17+$G$22+$G$23+$G$24+$G$25+$G$26+$G$27+$G$28+$G$29+$G$30+$G$31))</formula1>
    </dataValidation>
    <dataValidation errorStyle="warning" type="custom" allowBlank="1" errorTitle="Строка 1050; Графа 1" error="1050=1055+1060+1065+1066" sqref="D17">
      <formula1>AND(($D$17=$D$18+$D$19+$D$20+$D$21))</formula1>
    </dataValidation>
    <dataValidation errorStyle="warning" type="custom" allowBlank="1" errorTitle="Строка 1050; Графа 2" error="1050=1055+1060+1065+1066" sqref="E17">
      <formula1>AND(($E$17=$E$18+$E$19+$E$20+$E$21))</formula1>
    </dataValidation>
    <dataValidation errorStyle="warning" type="custom" allowBlank="1" errorTitle="Строка 1050; Графа 4" error="1050=1055+1060+1065+1066" sqref="G17">
      <formula1>AND(($G$17=$G$18+$G$19+$G$20+$G$21))</formula1>
    </dataValidation>
    <dataValidation errorStyle="warning" type="custom" allowBlank="1" errorTitle="Строка 1130; Графа 1" error="1130=1140+1150+1170+1180+1190" sqref="D32">
      <formula1>AND(($D$32=$D$33+$D$34+$D$35+$D$36+$D$37))</formula1>
    </dataValidation>
    <dataValidation errorStyle="warning" type="custom" allowBlank="1" errorTitle="Строка 1130; Графа 2" error="1130=1140+1150+1170+1180+1190" sqref="E32">
      <formula1>AND(($E$32=$E$33+$E$34+$E$35+$E$36+$E$37))</formula1>
    </dataValidation>
    <dataValidation errorStyle="warning" type="custom" allowBlank="1" errorTitle="Строка 1130; Графа 4" error="1130=1140+1150+1170+1180+1190" sqref="G32">
      <formula1>AND(($G$32=$G$33+$G$34+$G$35+$G$36+$G$37))</formula1>
    </dataValidation>
    <dataValidation errorStyle="warning" type="custom" allowBlank="1" errorTitle="Строка 1200; Графа 1" error="1200=1210+1220" sqref="D38">
      <formula1>AND(($D$38=$D$39+$D$40))</formula1>
    </dataValidation>
    <dataValidation errorStyle="warning" type="custom" allowBlank="1" errorTitle="Строка 1200; Графа 2" error="1200=1210+1220" sqref="E38">
      <formula1>AND(($E$38=$E$39+$E$40))</formula1>
    </dataValidation>
    <dataValidation errorStyle="warning" type="custom" allowBlank="1" errorTitle="Строка 1200; Графа 4" error="1200=1210+1220" sqref="G38">
      <formula1>AND(($G$38=$G$39+$G$40))</formula1>
    </dataValidation>
    <dataValidation errorStyle="warning" type="custom" allowBlank="1" errorTitle="Строка 1220; Графа 1" error="1220=1230+1250+1253+1255+1260+1280+1290+1310+1320+1330+1340+1343+1350+1362+1364+1370+1380+1382+1419+1420+1421+1422+1423+1424+1425+1426+1427+1428+1429" sqref="D40">
      <formula1>AND(($D$40=$D$41+$D$45+$D$46+$D$47+$D$48+$D$49+$D$50+$D$51+$D$52+$D$53+$D$54+$D$55+$D$56+$D$57+$D$58+$D$59+$D$60+$D$61+$D$62+$D$63+$D$64+$D$65+$D$66+$D$67+$D$68+$D$69+$D$70+$D$71+$D$72))</formula1>
    </dataValidation>
    <dataValidation errorStyle="warning" type="custom" allowBlank="1" errorTitle="Строка 1220; Графа 2" error="1220=1230+1250+1253+1255+1260+1280+1290+1310+1320+1330+1340+1343+1350+1362+1364+1370+1380+1382+1419+1420+1421+1422+1423+1424+1425+1426+1427+1428+1429" sqref="E40">
      <formula1>AND(($E$40=$E$41+$E$45+$E$46+$E$47+$E$48+$E$49+$E$50+$E$51+$E$52+$E$53+$E$54+$E$55+$E$56+$E$57+$E$58+$E$59+$E$60+$E$61+$E$62+$E$63+$E$64+$E$65+$E$66+$E$67+$E$68+$E$69+$E$70+$E$71+$E$72))</formula1>
    </dataValidation>
    <dataValidation errorStyle="warning" type="custom" allowBlank="1" errorTitle="Строка 1220; Графа 4" error="1220=1230+1250+1253+1255+1260+1280+1290+1310+1320+1330+1340+1343+1350+1362+1364+1370+1380+1382+1419+1420+1421+1422+1423+1424+1425+1426+1427+1428+1429" sqref="G40">
      <formula1>AND(($G$40=$G$41+$G$45+$G$46+$G$47+$G$48+$G$49+$G$50+$G$51+$G$52+$G$53+$G$54+$G$55+$G$56+$G$57+$G$58+$G$59+$G$60+$G$61+$G$62+$G$63+$G$64+$G$65+$G$66+$G$67+$G$68+$G$69+$G$70+$G$71+$G$72))</formula1>
    </dataValidation>
    <dataValidation errorStyle="warning" type="custom" allowBlank="1" errorTitle="Строка 1230; Графа 1" error="1230=1235+1240+1241" sqref="D41">
      <formula1>AND(($D$41=$D$42+$D$43+$D$44))</formula1>
    </dataValidation>
    <dataValidation errorStyle="warning" type="custom" allowBlank="1" errorTitle="Строка 1230; Графа 2" error="1230=1235+1240+1241" sqref="E41">
      <formula1>AND(($E$41=$E$42+$E$43+$E$44))</formula1>
    </dataValidation>
    <dataValidation errorStyle="warning" type="custom" allowBlank="1" errorTitle="Строка 1230; Графа 4" error="1230=1235+1240+1241" sqref="G41">
      <formula1>AND(($G$41=$G$42+$G$43+$G$44))</formula1>
    </dataValidation>
    <dataValidation errorStyle="warning" type="custom" allowBlank="1" errorTitle="Строка 1430; Графа 1" error="1430=1431+1440" sqref="D73">
      <formula1>AND(($D$73=$D$74+$D$75))</formula1>
    </dataValidation>
    <dataValidation errorStyle="warning" type="custom" allowBlank="1" errorTitle="Строка 1430; Графа 2" error="1430=1431+1440" sqref="E73">
      <formula1>AND(($E$73=$E$74+$E$75))</formula1>
    </dataValidation>
    <dataValidation errorStyle="warning" type="custom" allowBlank="1" errorTitle="Строка 1430; Графа 4" error="1430=1431+1440" sqref="G73">
      <formula1>AND(($G$73=$G$74+$G$75))</formula1>
    </dataValidation>
    <dataValidation errorStyle="warning" type="custom" allowBlank="1" errorTitle="Строка 1440; Графа 1" error="1440=1443+1450+1452+1455+1460+1465+1470+1475+1485+1495+1500+1502+1504+1505+1506+1507" sqref="D75">
      <formula1>AND(($D$75=$D$76+$D$80+$D$81+$D$82+$D$83+$D$84+$D$85+$D$86+$D$87+$D$88+$D$89+$D$90+$D$91+$D$92+$D$93+$D$94))</formula1>
    </dataValidation>
    <dataValidation errorStyle="warning" type="custom" allowBlank="1" errorTitle="Строка 1440; Графа 2" error="1440=1443+1450+1452+1455+1460+1465+1470+1475+1485+1495+1500+1502+1504+1505+1506+1507" sqref="E75">
      <formula1>AND(($E$75=$E$76+$E$80+$E$81+$E$82+$E$83+$E$84+$E$85+$E$86+$E$87+$E$88+$E$89+$E$90+$E$91+$E$92+$E$93+$E$94))</formula1>
    </dataValidation>
    <dataValidation errorStyle="warning" type="custom" allowBlank="1" errorTitle="Строка 1440; Графа 4" error="1440=1443+1450+1452+1455+1460+1465+1470+1475+1485+1495+1500+1502+1504+1505+1506+1507" sqref="G75">
      <formula1>AND(($G$75=$G$76+$G$80+$G$81+$G$82+$G$83+$G$84+$G$85+$G$86+$G$87+$G$88+$G$89+$G$90+$G$91+$G$92+$G$93+$G$94))</formula1>
    </dataValidation>
    <dataValidation errorStyle="warning" type="custom" allowBlank="1" errorTitle="Строка 1443; Графа 1" error="1443=1445+1448+1449" sqref="D76">
      <formula1>AND(($D$76=$D$77+$D$78+$D$79))</formula1>
    </dataValidation>
    <dataValidation errorStyle="warning" type="custom" allowBlank="1" errorTitle="Строка 1443; Графа 2" error="1443=1445+1448+1449" sqref="E76">
      <formula1>AND(($E$76=$E$77+$E$78+$E$79))</formula1>
    </dataValidation>
    <dataValidation errorStyle="warning" type="custom" allowBlank="1" errorTitle="Строка 1443; Графа 4" error="1443=1445+1448+1449" sqref="G76">
      <formula1>AND(($G$76=$G$77+$G$78+$G$79))</formula1>
    </dataValidation>
    <dataValidation errorStyle="warning" type="custom" allowBlank="1" errorTitle="Строка 1510; Графа 1" error="1510=1520+1570+1590+1610+1630" sqref="D96">
      <formula1>AND(($D$96=$D$97+$D$105+$D$108+$D$111+$D$112))</formula1>
    </dataValidation>
    <dataValidation errorStyle="warning" type="custom" allowBlank="1" errorTitle="Строка 1510; Графа 2" error="1510=1520+1570+1590+1610+1630" sqref="E96">
      <formula1>AND(($E$96=$E$97+$E$105+$E$108+$E$111+$E$112))</formula1>
    </dataValidation>
    <dataValidation errorStyle="warning" type="custom" allowBlank="1" errorTitle="Строка 1510; Графа 4" error="1510=1520+1570+1590+1610+1630" sqref="G96">
      <formula1>AND(($G$96=$G$97+$G$105+$G$108+$G$111+$G$112))</formula1>
    </dataValidation>
    <dataValidation errorStyle="warning" type="custom" allowBlank="1" errorTitle="Строка 1520; Графа 1" error="1520=1530+1540+1544+1545+1550+1560+1565" sqref="D97">
      <formula1>AND(($D$97=$D$98+$D$99+$D$100+$D$101+$D$102+$D$103+$D$104))</formula1>
    </dataValidation>
    <dataValidation errorStyle="warning" type="custom" allowBlank="1" errorTitle="Строка 1520; Графа 2" error="1520=1530+1540+1544+1545+1550+1560+1565" sqref="E97">
      <formula1>AND(($E$97=$E$98+$E$99+$E$100+$E$101+$E$102+$E$103+$E$104))</formula1>
    </dataValidation>
    <dataValidation errorStyle="warning" type="custom" allowBlank="1" errorTitle="Строка 1520; Графа 4" error="1520=1530+1540+1544+1545+1550+1560+1565" sqref="G97">
      <formula1>AND(($G$97=$G$98+$G$99+$G$100+$G$101+$G$102+$G$103+$G$104))</formula1>
    </dataValidation>
    <dataValidation errorStyle="warning" type="custom" allowBlank="1" errorTitle="Строка 1570; Графа 1" error="1570=1575+1580" sqref="D105">
      <formula1>AND(($D$105=$D$106+$D$107))</formula1>
    </dataValidation>
    <dataValidation errorStyle="warning" type="custom" allowBlank="1" errorTitle="Строка 1570; Графа 2" error="1570=1575+1580" sqref="E105">
      <formula1>AND(($E$105=$E$106+$E$107))</formula1>
    </dataValidation>
    <dataValidation errorStyle="warning" type="custom" allowBlank="1" errorTitle="Строка 1570; Графа 4" error="1570=1575+1580" sqref="G105">
      <formula1>AND(($G$105=$G$106+$G$107))</formula1>
    </dataValidation>
    <dataValidation errorStyle="warning" type="custom" allowBlank="1" errorTitle="Строка 1590; Графа 1" error="1590=1595+1600" sqref="D108">
      <formula1>AND(($D$108=$D$109+$D$110))</formula1>
    </dataValidation>
    <dataValidation errorStyle="warning" type="custom" allowBlank="1" errorTitle="Строка 1590; Графа 2" error="1590=1595+1600" sqref="E108">
      <formula1>AND(($E$108=$E$109+$E$110))</formula1>
    </dataValidation>
    <dataValidation errorStyle="warning" type="custom" allowBlank="1" errorTitle="Строка 1590; Графа 4" error="1590=1595+1600" sqref="G108">
      <formula1>AND(($G$108=$G$109+$G$110))</formula1>
    </dataValidation>
    <dataValidation errorStyle="warning" type="custom" allowBlank="1" errorTitle="Строка 1630; Графа 1" error="1630=1631+1639" sqref="D112">
      <formula1>AND(($D$112=$D$113+$D$121))</formula1>
    </dataValidation>
    <dataValidation errorStyle="warning" type="custom" allowBlank="1" errorTitle="Строка 1630; Графа 2" error="1630=1631+1639" sqref="E112">
      <formula1>AND(($E$112=$E$113+$E$121))</formula1>
    </dataValidation>
    <dataValidation errorStyle="warning" type="custom" allowBlank="1" errorTitle="Строка 1630; Графа 4" error="1630=1631+1639" sqref="G112">
      <formula1>AND(($G$112=$G$113+$G$121))</formula1>
    </dataValidation>
    <dataValidation errorStyle="warning" type="custom" allowBlank="1" errorTitle="Строка 1631; Графа 1" error="1631=1632+1633+1634+1635+1636+1637+1638" sqref="D113">
      <formula1>AND(($D$113=$D$114+$D$115+$D$116+$D$117+$D$118+$D$119+$D$120))</formula1>
    </dataValidation>
    <dataValidation errorStyle="warning" type="custom" allowBlank="1" errorTitle="Строка 1631; Графа 2" error="1631=1632+1633+1634+1635+1636+1637+1638" sqref="E113">
      <formula1>AND(($E$113=$E$114+$E$115+$E$116+$E$117+$E$118+$E$119+$E$120))</formula1>
    </dataValidation>
    <dataValidation errorStyle="warning" type="custom" allowBlank="1" errorTitle="Строка 1631; Графа 4" error="1631=1632+1633+1634+1635+1636+1637+1638" sqref="G113">
      <formula1>AND(($G$113=$G$114+$G$115+$G$116+$G$117+$G$118+$G$119+$G$120))</formula1>
    </dataValidation>
    <dataValidation errorStyle="warning" type="custom" allowBlank="1" errorTitle="Строка 1639; Графа 1" error="1639=1640+1641+1642+1643+1644+1645+1646" sqref="D121">
      <formula1>AND(($D$121=$D$122+$D$123+$D$124+$D$125+$D$126+$D$127+$D$128))</formula1>
    </dataValidation>
    <dataValidation errorStyle="warning" type="custom" allowBlank="1" errorTitle="Строка 1639; Графа 2" error="1639=1640+1641+1642+1643+1644+1645+1646" sqref="E121">
      <formula1>AND(($E$121=$E$122+$E$123+$E$124+$E$125+$E$126+$E$127+$E$128))</formula1>
    </dataValidation>
    <dataValidation errorStyle="warning" type="custom" allowBlank="1" errorTitle="Строка 1639; Графа 4" error="1639=1640+1641+1642+1643+1644+1645+1646" sqref="G121">
      <formula1>AND(($G$121=$G$122+$G$123+$G$124+$G$125+$G$126+$G$127+$G$128))</formula1>
    </dataValidation>
    <dataValidation errorStyle="warning" type="custom" allowBlank="1" errorTitle="Строка 1720; Графа 1" error="1720=1730+1790+1810+1820+1836" sqref="D130">
      <formula1>AND(($D$130=$D$131+$D$142+$D$146+$D$147+$D$151))</formula1>
    </dataValidation>
    <dataValidation errorStyle="warning" type="custom" allowBlank="1" errorTitle="Строка 1720; Графа 2" error="1720=1730+1790+1810+1820+1836" sqref="E130">
      <formula1>AND(($E$130=$E$131+$E$142+$E$146+$E$147+$E$151))</formula1>
    </dataValidation>
    <dataValidation errorStyle="warning" type="custom" allowBlank="1" errorTitle="Строка 1720; Графа 4" error="1720=1730+1790+1810+1820+1836" sqref="G130">
      <formula1>AND(($G$130=$G$131+$G$142+$G$146+$G$147+$G$151))</formula1>
    </dataValidation>
    <dataValidation errorStyle="warning" type="custom" allowBlank="1" errorTitle="Строка 1730; Графа 1" error="1730=1740+1760+1770+1780+1785+1788+1789" sqref="D131">
      <formula1>AND(($D$131=$D$132+$D$136+$D$137+$D$138+$D$139+$D$140+$D$141))</formula1>
    </dataValidation>
    <dataValidation errorStyle="warning" type="custom" allowBlank="1" errorTitle="Строка 1730; Графа 2" error="1730=1740+1760+1770+1780+1785+1788+1789" sqref="E131">
      <formula1>AND(($E$131=$E$132+$E$136+$E$137+$E$138+$E$139+$E$140+$E$141))</formula1>
    </dataValidation>
    <dataValidation errorStyle="warning" type="custom" allowBlank="1" errorTitle="Строка 1730; Графа 4" error="1730=1740+1760+1770+1780+1785+1788+1789" sqref="G131">
      <formula1>AND(($G$131=$G$132+$G$136+$G$137+$G$138+$G$139+$G$140+$G$141))</formula1>
    </dataValidation>
    <dataValidation errorStyle="warning" type="custom" allowBlank="1" errorTitle="Строка 1740; Графа 1" error="1740=1745+1750+1755" sqref="D132">
      <formula1>AND(($D$132=$D$133+$D$134+$D$135))</formula1>
    </dataValidation>
    <dataValidation errorStyle="warning" type="custom" allowBlank="1" errorTitle="Строка 1740; Графа 2" error="1740=1745+1750+1755" sqref="E132">
      <formula1>AND(($E$132=$E$133+$E$134+$E$135))</formula1>
    </dataValidation>
    <dataValidation errorStyle="warning" type="custom" allowBlank="1" errorTitle="Строка 1740; Графа 4" error="1740=1745+1750+1755" sqref="G132">
      <formula1>AND(($G$132=$G$133+$G$134+$G$135))</formula1>
    </dataValidation>
    <dataValidation errorStyle="warning" type="custom" allowBlank="1" errorTitle="Строка 1790; Графа 1" error="1790=1795+1800+1805" sqref="D142">
      <formula1>AND(($D$142=$D$143+$D$144+$D$145))</formula1>
    </dataValidation>
    <dataValidation errorStyle="warning" type="custom" allowBlank="1" errorTitle="Строка 1790; Графа 2" error="1790=1795+1800+1805" sqref="E142">
      <formula1>AND(($E$142=$E$143+$E$144+$E$145))</formula1>
    </dataValidation>
    <dataValidation errorStyle="warning" type="custom" allowBlank="1" errorTitle="Строка 1790; Графа 4" error="1790=1795+1800+1805" sqref="G142">
      <formula1>AND(($G$142=$G$143+$G$144+$G$145))</formula1>
    </dataValidation>
    <dataValidation errorStyle="warning" type="custom" allowBlank="1" errorTitle="Строка 1820; Графа 1" error="1820=1825+1830+1835" sqref="D147">
      <formula1>AND(($D$147=$D$148+$D$149+$D$150))</formula1>
    </dataValidation>
    <dataValidation errorStyle="warning" type="custom" allowBlank="1" errorTitle="Строка 1820; Графа 2" error="1820=1825+1830+1835" sqref="E147">
      <formula1>AND(($E$147=$E$148+$E$149+$E$150))</formula1>
    </dataValidation>
    <dataValidation errorStyle="warning" type="custom" allowBlank="1" errorTitle="Строка 1820; Графа 4" error="1820=1825+1830+1835" sqref="G147">
      <formula1>AND(($G$147=$G$148+$G$149+$G$150))</formula1>
    </dataValidation>
    <dataValidation errorStyle="warning" type="custom" allowBlank="1" errorTitle="Строка 1836; Графа 1" error="1836=1837+1838+1839+1840" sqref="D151">
      <formula1>AND(($D$151=$D$152+$D$153+$D$154+$D$155))</formula1>
    </dataValidation>
    <dataValidation errorStyle="warning" type="custom" allowBlank="1" errorTitle="Строка 1836; Графа 2" error="1836=1837+1838+1839+1840" sqref="E151">
      <formula1>AND(($E$151=$E$152+$E$153+$E$154+$E$155))</formula1>
    </dataValidation>
    <dataValidation errorStyle="warning" type="custom" allowBlank="1" errorTitle="Строка 1836; Графа 4" error="1836=1837+1838+1839+1840" sqref="G151">
      <formula1>AND(($G$151=$G$152+$G$153+$G$154+$G$155))</formula1>
    </dataValidation>
    <dataValidation errorStyle="warning" type="custom" allowBlank="1" errorTitle="Строка 1841; Графа 1" error="1841=1850+1860+1890+1920+1930+1940+1950+1951+1952" sqref="D156">
      <formula1>AND(($D$156=$D$157+$D$158+$D$161+$D$164+$D$165+$D$166+$D$167+$D$168+$D$169))</formula1>
    </dataValidation>
    <dataValidation errorStyle="warning" type="custom" allowBlank="1" errorTitle="Строка 1841; Графа 2" error="1841=1850+1860+1890+1920+1930+1940+1950+1951+1952" sqref="E156">
      <formula1>AND(($E$156=$E$157+$E$158+$E$161+$E$164+$E$165+$E$166+$E$167+$E$168+$E$169))</formula1>
    </dataValidation>
    <dataValidation errorStyle="warning" type="custom" allowBlank="1" errorTitle="Строка 1841; Графа 4" error="1841=1850+1860+1890+1920+1930+1940+1950+1951+1952" sqref="G156">
      <formula1>AND(($G$156=$G$157+$G$158+$G$161+$G$164+$G$165+$G$166+$G$167+$G$168+$G$169))</formula1>
    </dataValidation>
    <dataValidation errorStyle="warning" type="custom" allowBlank="1" errorTitle="Строка 1860; Графа 1" error="1860=1870+1880" sqref="D158">
      <formula1>AND(($D$158=$D$159+$D$160))</formula1>
    </dataValidation>
    <dataValidation errorStyle="warning" type="custom" allowBlank="1" errorTitle="Строка 1860; Графа 2" error="1860=1870+1880" sqref="E158">
      <formula1>AND(($E$158=$E$159+$E$160))</formula1>
    </dataValidation>
    <dataValidation errorStyle="warning" type="custom" allowBlank="1" errorTitle="Строка 1860; Графа 4" error="1860=1870+1880" sqref="G158">
      <formula1>AND(($G$158=$G$159+$G$160))</formula1>
    </dataValidation>
    <dataValidation errorStyle="warning" type="custom" allowBlank="1" errorTitle="Строка 1890; Графа 1" error="1890=1900+1910" sqref="D161">
      <formula1>AND(($D$161=$D$162+$D$163))</formula1>
    </dataValidation>
    <dataValidation errorStyle="warning" type="custom" allowBlank="1" errorTitle="Строка 1890; Графа 2" error="1890=1900+1910" sqref="E161">
      <formula1>AND(($E$161=$E$162+$E$163))</formula1>
    </dataValidation>
    <dataValidation errorStyle="warning" type="custom" allowBlank="1" errorTitle="Строка 1890; Графа 4" error="1890=1900+1910" sqref="G161">
      <formula1>AND(($G$161=$G$162+$G$163))</formula1>
    </dataValidation>
    <dataValidation errorStyle="warning" type="custom" allowBlank="1" errorTitle="Строка 1970; Графа 1" error="1970=1980+1995+2010+2150+2200+2260+2300+2359+2362+2363" sqref="D170">
      <formula1>AND(($D$170=$D$171+$D$177+$D$178+$D$198+$D$210+$D$216+$D$220+$D$244+$D$245+$D$246))</formula1>
    </dataValidation>
    <dataValidation errorStyle="warning" type="custom" allowBlank="1" errorTitle="Строка 1970; Графа 2" error="1970=1980+1995+2010+2150+2200+2260+2300+2359+2362+2363" sqref="E170">
      <formula1>AND(($E$170=$E$171+$E$177+$E$178+$E$198+$E$210+$E$216+$E$220+$E$244+$E$245+$E$246))</formula1>
    </dataValidation>
    <dataValidation errorStyle="warning" type="custom" allowBlank="1" errorTitle="Строка 1970; Графа 4" error="1970=1980+1995+2010+2150+2200+2260+2300+2359+2362+2363" sqref="G170">
      <formula1>AND(($G$170=$G$171+$G$177+$G$178+$G$198+$G$210+$G$216+$G$220+$G$244+$G$245+$G$246))</formula1>
    </dataValidation>
    <dataValidation errorStyle="warning" type="custom" allowBlank="1" errorTitle="Строка 1980; Графа 1" error="1980=1982+1983+1984+1985+1986" sqref="D171">
      <formula1>AND(($D$171=$D$172+$D$173+$D$174+$D$175+$D$176))</formula1>
    </dataValidation>
    <dataValidation errorStyle="warning" type="custom" allowBlank="1" errorTitle="Строка 1980; Графа 2" error="1980=1982+1983+1984+1985+1986" sqref="E171">
      <formula1>AND(($E$171=$E$172+$E$173+$E$174+$E$175+$E$176))</formula1>
    </dataValidation>
    <dataValidation errorStyle="warning" type="custom" allowBlank="1" errorTitle="Строка 1980; Графа 4" error="1980=1982+1983+1984+1985+1986" sqref="G171">
      <formula1>AND(($G$171=$G$172+$G$173+$G$174+$G$175+$G$176))</formula1>
    </dataValidation>
    <dataValidation errorStyle="warning" type="custom" allowBlank="1" errorTitle="Строка 2010; Графа 1" error="2010=2030+2090+2115+2130+2146" sqref="D178">
      <formula1>AND(($D$178=$D$179+$D$187+$D$190+$D$191+$D$195))</formula1>
    </dataValidation>
    <dataValidation errorStyle="warning" type="custom" allowBlank="1" errorTitle="Строка 2010; Графа 2" error="2010=2030+2090+2115+2130+2146" sqref="E178">
      <formula1>AND(($E$178=$E$179+$E$187+$E$190+$E$191+$E$195))</formula1>
    </dataValidation>
    <dataValidation errorStyle="warning" type="custom" allowBlank="1" errorTitle="Строка 2010; Графа 4" error="2010=2030+2090+2115+2130+2146" sqref="G178">
      <formula1>AND(($G$178=$G$179+$G$187+$G$190+$G$191+$G$195))</formula1>
    </dataValidation>
    <dataValidation errorStyle="warning" type="custom" allowBlank="1" errorTitle="Строка 2030; Графа 1" error="2030=2035+2042+2045+2055" sqref="D179">
      <formula1>AND(($D$179=$D$180+$D$184+$D$185+$D$186))</formula1>
    </dataValidation>
    <dataValidation errorStyle="warning" type="custom" allowBlank="1" errorTitle="Строка 2030; Графа 2" error="2030=2035+2042+2045+2055" sqref="E179">
      <formula1>AND(($E$179=$E$180+$E$184+$E$185+$E$186))</formula1>
    </dataValidation>
    <dataValidation errorStyle="warning" type="custom" allowBlank="1" errorTitle="Строка 2030; Графа 4" error="2030=2035+2042+2045+2055" sqref="G179">
      <formula1>AND(($G$179=$G$180+$G$184+$G$185+$G$186))</formula1>
    </dataValidation>
    <dataValidation errorStyle="warning" type="custom" allowBlank="1" errorTitle="Строка 2035; Графа 1" error="2035=2038+2039+2040" sqref="D180">
      <formula1>AND(($D$180=$D$181+$D$182+$D$183))</formula1>
    </dataValidation>
    <dataValidation errorStyle="warning" type="custom" allowBlank="1" errorTitle="Строка 2035; Графа 2" error="2035=2038+2039+2040" sqref="E180">
      <formula1>AND(($E$180=$E$181+$E$182+$E$183))</formula1>
    </dataValidation>
    <dataValidation errorStyle="warning" type="custom" allowBlank="1" errorTitle="Строка 2035; Графа 4" error="2035=2038+2039+2040" sqref="G180">
      <formula1>AND(($G$180=$G$181+$G$182+$G$183))</formula1>
    </dataValidation>
    <dataValidation errorStyle="warning" type="custom" allowBlank="1" errorTitle="Строка 2090; Графа 1" error="2090=2095+2100" sqref="D187">
      <formula1>AND(($D$187=$D$188+$D$189))</formula1>
    </dataValidation>
    <dataValidation errorStyle="warning" type="custom" allowBlank="1" errorTitle="Строка 2090; Графа 2" error="2090=2095+2100" sqref="E187">
      <formula1>AND(($E$187=$E$188+$E$189))</formula1>
    </dataValidation>
    <dataValidation errorStyle="warning" type="custom" allowBlank="1" errorTitle="Строка 2090; Графа 4" error="2090=2095+2100" sqref="G187">
      <formula1>AND(($G$187=$G$188+$G$189))</formula1>
    </dataValidation>
    <dataValidation errorStyle="warning" type="custom" allowBlank="1" errorTitle="Строка 2130; Графа 1" error="2130=2135+2140+2145" sqref="D191">
      <formula1>AND(($D$191=$D$192+$D$193+$D$194))</formula1>
    </dataValidation>
    <dataValidation errorStyle="warning" type="custom" allowBlank="1" errorTitle="Строка 2130; Графа 2" error="2130=2135+2140+2145" sqref="E191">
      <formula1>AND(($E$191=$E$192+$E$193+$E$194))</formula1>
    </dataValidation>
    <dataValidation errorStyle="warning" type="custom" allowBlank="1" errorTitle="Строка 2130; Графа 4" error="2130=2135+2140+2145" sqref="G191">
      <formula1>AND(($G$191=$G$192+$G$193+$G$194))</formula1>
    </dataValidation>
    <dataValidation errorStyle="warning" type="custom" allowBlank="1" errorTitle="Строка 2146; Графа 1" error="2146=2147+2148" sqref="D195">
      <formula1>AND(($D$195=$D$196+$D$197))</formula1>
    </dataValidation>
    <dataValidation errorStyle="warning" type="custom" allowBlank="1" errorTitle="Строка 2146; Графа 2" error="2146=2147+2148" sqref="E195">
      <formula1>AND(($E$195=$E$196+$E$197))</formula1>
    </dataValidation>
    <dataValidation errorStyle="warning" type="custom" allowBlank="1" errorTitle="Строка 2146; Графа 4" error="2146=2147+2148" sqref="G195">
      <formula1>AND(($G$195=$G$196+$G$197))</formula1>
    </dataValidation>
    <dataValidation errorStyle="warning" type="custom" allowBlank="1" errorTitle="Строка 2150; Графа 1" error="2150=2155+2160+2165+2170+2175" sqref="D198">
      <formula1>AND(($D$198=$D$199+$D$200+$D$201+$D$202+$D$203))</formula1>
    </dataValidation>
    <dataValidation errorStyle="warning" type="custom" allowBlank="1" errorTitle="Строка 2150; Графа 2" error="2150=2155+2160+2165+2170+2175" sqref="E198">
      <formula1>AND(($E$198=$E$199+$E$200+$E$201+$E$202+$E$203))</formula1>
    </dataValidation>
    <dataValidation errorStyle="warning" type="custom" allowBlank="1" errorTitle="Строка 2150; Графа 4" error="2150=2155+2160+2165+2170+2175" sqref="G198">
      <formula1>AND(($G$198=$G$199+$G$200+$G$201+$G$202+$G$203))</formula1>
    </dataValidation>
    <dataValidation errorStyle="warning" type="custom" allowBlank="1" errorTitle="Строка 2175; Графа 1" error="2175=2180+2182+2183+2185+2187+2188" sqref="D203">
      <formula1>AND(($D$203=$D$204+$D$205+$D$206+$D$207+$D$208+$D$209))</formula1>
    </dataValidation>
    <dataValidation errorStyle="warning" type="custom" allowBlank="1" errorTitle="Строка 2175; Графа 2" error="2175=2180+2182+2183+2185+2187+2188" sqref="E203">
      <formula1>AND(($E$203=$E$204+$E$205+$E$206+$E$207+$E$208+$E$209))</formula1>
    </dataValidation>
    <dataValidation errorStyle="warning" type="custom" allowBlank="1" errorTitle="Строка 2175; Графа 4" error="2175=2180+2182+2183+2185+2187+2188" sqref="G203">
      <formula1>AND(($G$203=$G$204+$G$205+$G$206+$G$207+$G$208+$G$209))</formula1>
    </dataValidation>
    <dataValidation errorStyle="warning" type="custom" allowBlank="1" errorTitle="Строка 2200; Графа 1" error="2200=2210+2220+2230+2240+2250" sqref="D210">
      <formula1>AND(($D$210=$D$211+$D$212+$D$213+$D$214+$D$215))</formula1>
    </dataValidation>
    <dataValidation errorStyle="warning" type="custom" allowBlank="1" errorTitle="Строка 2200; Графа 2" error="2200=2210+2220+2230+2240+2250" sqref="E210">
      <formula1>AND(($E$210=$E$211+$E$212+$E$213+$E$214+$E$215))</formula1>
    </dataValidation>
    <dataValidation errorStyle="warning" type="custom" allowBlank="1" errorTitle="Строка 2200; Графа 4" error="2200=2210+2220+2230+2240+2250" sqref="G210">
      <formula1>AND(($G$210=$G$211+$G$212+$G$213+$G$214+$G$215))</formula1>
    </dataValidation>
    <dataValidation errorStyle="warning" type="custom" allowBlank="1" errorTitle="Строка 2260; Графа 1" error="2260=2270+2280+2290" sqref="D216">
      <formula1>AND(($D$216=$D$217+$D$218+$D$219))</formula1>
    </dataValidation>
    <dataValidation errorStyle="warning" type="custom" allowBlank="1" errorTitle="Строка 2260; Графа 2" error="2260=2270+2280+2290" sqref="E216">
      <formula1>AND(($E$216=$E$217+$E$218+$E$219))</formula1>
    </dataValidation>
    <dataValidation errorStyle="warning" type="custom" allowBlank="1" errorTitle="Строка 2260; Графа 4" error="2260=2270+2280+2290" sqref="G216">
      <formula1>AND(($G$216=$G$217+$G$218+$G$219))</formula1>
    </dataValidation>
    <dataValidation errorStyle="warning" type="custom" allowBlank="1" errorTitle="Строка 2300; Графа 1" error="2300=2310+2320+2330+2340+2350" sqref="D220">
      <formula1>AND(($D$220=$D$221+$D$226+$D$229+$D$234+$D$238))</formula1>
    </dataValidation>
    <dataValidation errorStyle="warning" type="custom" allowBlank="1" errorTitle="Строка 2300; Графа 2" error="2300=2310+2320+2330+2340+2350" sqref="E220">
      <formula1>AND(($E$220=$E$221+$E$226+$E$229+$E$234+$E$238))</formula1>
    </dataValidation>
    <dataValidation errorStyle="warning" type="custom" allowBlank="1" errorTitle="Строка 2300; Графа 4" error="2300=2310+2320+2330+2340+2350" sqref="G220">
      <formula1>AND(($G$220=$G$221+$G$226+$G$229+$G$234+$G$238))</formula1>
    </dataValidation>
    <dataValidation errorStyle="warning" type="custom" allowBlank="1" errorTitle="Строка 2310; Графа 1" error="2310=2312+2313+2314+2316" sqref="D221">
      <formula1>AND(($D$221=$D$222+$D$223+$D$224+$D$225))</formula1>
    </dataValidation>
    <dataValidation errorStyle="warning" type="custom" allowBlank="1" errorTitle="Строка 2310; Графа 2" error="2310=2312+2313+2314+2316" sqref="E221">
      <formula1>AND(($E$221=$E$222+$E$223+$E$224+$E$225))</formula1>
    </dataValidation>
    <dataValidation errorStyle="warning" type="custom" allowBlank="1" errorTitle="Строка 2310; Графа 4" error="2310=2312+2313+2314+2316" sqref="G221">
      <formula1>AND(($G$221=$G$222+$G$223+$G$224+$G$225))</formula1>
    </dataValidation>
    <dataValidation errorStyle="warning" type="custom" allowBlank="1" errorTitle="Строка 2320; Графа 1" error="2320=2322+2325" sqref="D226">
      <formula1>AND(($D$226=$D$227+$D$228))</formula1>
    </dataValidation>
    <dataValidation errorStyle="warning" type="custom" allowBlank="1" errorTitle="Строка 2320; Графа 2" error="2320=2322+2325" sqref="E226">
      <formula1>AND(($E$226=$E$227+$E$228))</formula1>
    </dataValidation>
    <dataValidation errorStyle="warning" type="custom" allowBlank="1" errorTitle="Строка 2320; Графа 4" error="2320=2322+2325" sqref="G226">
      <formula1>AND(($G$226=$G$227+$G$228))</formula1>
    </dataValidation>
    <dataValidation errorStyle="warning" type="custom" allowBlank="1" errorTitle="Строка 2330; Графа 1" error="2330=2332+2333+2334+2336" sqref="D229">
      <formula1>AND(($D$229=$D$230+$D$231+$D$232+$D$233))</formula1>
    </dataValidation>
    <dataValidation errorStyle="warning" type="custom" allowBlank="1" errorTitle="Строка 2330; Графа 2" error="2330=2332+2333+2334+2336" sqref="E229">
      <formula1>AND(($E$229=$E$230+$E$231+$E$232+$E$233))</formula1>
    </dataValidation>
    <dataValidation errorStyle="warning" type="custom" allowBlank="1" errorTitle="Строка 2330; Графа 4" error="2330=2332+2333+2334+2336" sqref="G229">
      <formula1>AND(($G$229=$G$230+$G$231+$G$232+$G$233))</formula1>
    </dataValidation>
    <dataValidation errorStyle="warning" type="custom" allowBlank="1" errorTitle="Строка 2340; Графа 1" error="2340=2342+2343+2346" sqref="D234">
      <formula1>AND(($D$234=$D$235+$D$236+$D$237))</formula1>
    </dataValidation>
    <dataValidation errorStyle="warning" type="custom" allowBlank="1" errorTitle="Строка 2340; Графа 2" error="2340=2342+2343+2346" sqref="E234">
      <formula1>AND(($E$234=$E$235+$E$236+$E$237))</formula1>
    </dataValidation>
    <dataValidation errorStyle="warning" type="custom" allowBlank="1" errorTitle="Строка 2340; Графа 4" error="2340=2342+2343+2346" sqref="G234">
      <formula1>AND(($G$234=$G$235+$G$236+$G$237))</formula1>
    </dataValidation>
    <dataValidation errorStyle="warning" type="custom" allowBlank="1" errorTitle="Строка 2350; Графа 1" error="2350=2352+2354+2355+2356+2357" sqref="D238">
      <formula1>AND(($D$238=$D$239+$D$240+$D$241+$D$242+$D$243))</formula1>
    </dataValidation>
    <dataValidation errorStyle="warning" type="custom" allowBlank="1" errorTitle="Строка 2350; Графа 2" error="2350=2352+2354+2355+2356+2357" sqref="E238">
      <formula1>AND(($E$238=$E$239+$E$240+$E$241+$E$242+$E$243))</formula1>
    </dataValidation>
    <dataValidation errorStyle="warning" type="custom" allowBlank="1" errorTitle="Строка 2350; Графа 4" error="2350=2352+2354+2355+2356+2357" sqref="G238">
      <formula1>AND(($G$238=$G$239+$G$240+$G$241+$G$242+$G$243))</formula1>
    </dataValidation>
    <dataValidation errorStyle="warning" type="custom" allowBlank="1" errorTitle="Строка 2370; Графа 1" error="2370=2375+2380+2405+2410+2440+2470+2542+2543+2544+2545" sqref="D247">
      <formula1>AND(($D$247=$D$248+$D$253+$D$256+$D$257+$D$264+$D$267+$D$291+$D$292+$D$293+$D$294))</formula1>
    </dataValidation>
    <dataValidation errorStyle="warning" type="custom" allowBlank="1" errorTitle="Строка 2370; Графа 2" error="2370=2375+2380+2405+2410+2440+2470+2542+2543+2544+2545" sqref="E247">
      <formula1>AND(($E$247=$E$248+$E$253+$E$256+$E$257+$E$264+$E$267+$E$291+$E$292+$E$293+$E$294))</formula1>
    </dataValidation>
    <dataValidation errorStyle="warning" type="custom" allowBlank="1" errorTitle="Строка 2370; Графа 4" error="2370=2375+2380+2405+2410+2440+2470+2542+2543+2544+2545" sqref="G247">
      <formula1>AND(($G$247=$G$248+$G$253+$G$256+$G$257+$G$264+$G$267+$G$291+$G$292+$G$293+$G$294))</formula1>
    </dataValidation>
    <dataValidation errorStyle="warning" type="custom" allowBlank="1" errorTitle="Строка 2375; Графа 1" error="2375=2376+2377+2378+2379" sqref="D248">
      <formula1>AND(($D$248=$D$249+$D$250+$D$251+$D$252))</formula1>
    </dataValidation>
    <dataValidation errorStyle="warning" type="custom" allowBlank="1" errorTitle="Строка 2375; Графа 2" error="2375=2376+2377+2378+2379" sqref="E248">
      <formula1>AND(($E$248=$E$249+$E$250+$E$251+$E$252))</formula1>
    </dataValidation>
    <dataValidation errorStyle="warning" type="custom" allowBlank="1" errorTitle="Строка 2375; Графа 4" error="2375=2376+2377+2378+2379" sqref="G248">
      <formula1>AND(($G$248=$G$249+$G$250+$G$251+$G$252))</formula1>
    </dataValidation>
    <dataValidation errorStyle="warning" type="custom" allowBlank="1" errorTitle="Строка 2380; Графа 1" error="2380=2390+2400" sqref="D253">
      <formula1>AND(($D$253=$D$254+$D$255))</formula1>
    </dataValidation>
    <dataValidation errorStyle="warning" type="custom" allowBlank="1" errorTitle="Строка 2380; Графа 2" error="2380=2390+2400" sqref="E253">
      <formula1>AND(($E$253=$E$254+$E$255))</formula1>
    </dataValidation>
    <dataValidation errorStyle="warning" type="custom" allowBlank="1" errorTitle="Строка 2380; Графа 4" error="2380=2390+2400" sqref="G253">
      <formula1>AND(($G$253=$G$254+$G$255))</formula1>
    </dataValidation>
    <dataValidation errorStyle="warning" type="custom" allowBlank="1" errorTitle="Строка 2410; Графа 1" error="2410=2420+2425+2430+2433+2434+2435" sqref="D257">
      <formula1>AND(($D$257=$D$258+$D$259+$D$260+$D$261+$D$262+$D$263))</formula1>
    </dataValidation>
    <dataValidation errorStyle="warning" type="custom" allowBlank="1" errorTitle="Строка 2410; Графа 2" error="2410=2420+2425+2430+2433+2434+2435" sqref="E257">
      <formula1>AND(($E$257=$E$258+$E$259+$E$260+$E$261+$E$262+$E$263))</formula1>
    </dataValidation>
    <dataValidation errorStyle="warning" type="custom" allowBlank="1" errorTitle="Строка 2410; Графа 4" error="2410=2420+2425+2430+2433+2434+2435" sqref="G257">
      <formula1>AND(($G$257=$G$258+$G$259+$G$260+$G$261+$G$262+$G$263))</formula1>
    </dataValidation>
    <dataValidation errorStyle="warning" type="custom" allowBlank="1" errorTitle="Строка 2440; Графа 1" error="2440=2445+2446" sqref="D264">
      <formula1>AND(($D$264=$D$265+$D$266))</formula1>
    </dataValidation>
    <dataValidation errorStyle="warning" type="custom" allowBlank="1" errorTitle="Строка 2440; Графа 2" error="2440=2445+2446" sqref="E264">
      <formula1>AND(($E$264=$E$265+$E$266))</formula1>
    </dataValidation>
    <dataValidation errorStyle="warning" type="custom" allowBlank="1" errorTitle="Строка 2440; Графа 4" error="2440=2445+2446" sqref="G264">
      <formula1>AND(($G$264=$G$265+$G$266))</formula1>
    </dataValidation>
    <dataValidation errorStyle="warning" type="custom" allowBlank="1" errorTitle="Строка 2470; Графа 1" error="2470=2480+2487+2489+2491+2492+2493+2497+2498+2499+2506+2507+2508+2509+2512+2513+2522+2523+2524+2526" sqref="D267">
      <formula1>AND(($D$267=$D$268+$D$273+$D$274+$D$275+$D$276+$D$277+$D$278+$D$279+$D$280+$D$281+$D$282+$D$283+$D$284+$D$285+$D$286+$D$287+$D$288+$D$289+$D$290))</formula1>
    </dataValidation>
    <dataValidation errorStyle="warning" type="custom" allowBlank="1" errorTitle="Строка 2470; Графа 2" error="2470=2480+2487+2489+2491+2492+2493+2497+2498+2499+2506+2507+2508+2509+2512+2513+2522+2523+2524+2526" sqref="E267">
      <formula1>AND(($E$267=$E$268+$E$273+$E$274+$E$275+$E$276+$E$277+$E$278+$E$279+$E$280+$E$281+$E$282+$E$283+$E$284+$E$285+$E$286+$E$287+$E$288+$E$289+$E$290))</formula1>
    </dataValidation>
    <dataValidation errorStyle="warning" type="custom" allowBlank="1" errorTitle="Строка 2470; Графа 4" error="2470=2480+2487+2489+2491+2492+2493+2497+2498+2499+2506+2507+2508+2509+2512+2513+2522+2523+2524+2526" sqref="G267">
      <formula1>AND(($G$267=$G$268+$G$273+$G$274+$G$275+$G$276+$G$277+$G$278+$G$279+$G$280+$G$281+$G$282+$G$283+$G$284+$G$285+$G$286+$G$287+$G$288+$G$289+$G$290))</formula1>
    </dataValidation>
    <dataValidation errorStyle="warning" type="custom" allowBlank="1" errorTitle="Строка 2480; Графа 1" error="2480=2481+2483+2484+2486" sqref="D268">
      <formula1>AND(($D$268=$D$269+$D$270+$D$271+$D$272))</formula1>
    </dataValidation>
    <dataValidation errorStyle="warning" type="custom" allowBlank="1" errorTitle="Строка 2480; Графа 2" error="2480=2481+2483+2484+2486" sqref="E268">
      <formula1>AND(($E$268=$E$269+$E$270+$E$271+$E$272))</formula1>
    </dataValidation>
    <dataValidation errorStyle="warning" type="custom" allowBlank="1" errorTitle="Строка 2480; Графа 4" error="2480=2481+2483+2484+2486" sqref="G268">
      <formula1>AND(($G$268=$G$269+$G$270+$G$271+$G$272))</formula1>
    </dataValidation>
    <dataValidation errorStyle="warning" type="custom" allowBlank="1" errorTitle="Cтрока1000; Графа3" error="3&gt;=4" sqref="F12">
      <formula1>AND(($F$12&gt;=$G$12))</formula1>
    </dataValidation>
    <dataValidation errorStyle="warning" type="custom" allowBlank="1" errorTitle="Cтрока1010; Графа3" error="1010=1020+2370&#10;3&gt;=4" sqref="F13">
      <formula1>AND(($F$13=$F$14+$F$247),($F$13&gt;=$G$13))</formula1>
    </dataValidation>
    <dataValidation errorStyle="warning" type="custom" allowBlank="1" errorTitle="Cтрока1030; Графа3" error="1030=1040+1130&#10;3&gt;=4" sqref="F15">
      <formula1>AND(($F$15=$F$16+$F$32),($F$15&gt;=$G$15))</formula1>
    </dataValidation>
    <dataValidation errorStyle="warning" type="custom" allowBlank="1" errorTitle="Cтрока1040; Графа3" error="1040=1050+1067+1068+1070+1080+1090+1100+1110+1120+1125+1126&#10;3&gt;=4" sqref="F16">
      <formula1>AND(($F$16=$F$17+$F$22+$F$23+$F$24+$F$25+$F$26+$F$27+$F$28+$F$29+$F$30+$F$31),($F$16&gt;=$G$16))</formula1>
    </dataValidation>
    <dataValidation errorStyle="warning" type="custom" allowBlank="1" errorTitle="Cтрока1050; Графа3" error="1050=1055+1060+1065+1066&#10;3&gt;=4" sqref="F17">
      <formula1>AND(($F$17=$F$18+$F$19+$F$20+$F$21),($F$17&gt;=$G$17))</formula1>
    </dataValidation>
    <dataValidation errorStyle="warning" type="custom" allowBlank="1" errorTitle="Cтрока1055; Графа3" error="3&gt;=4" sqref="F18">
      <formula1>AND(($F$18&gt;=$G$18))</formula1>
    </dataValidation>
    <dataValidation errorStyle="warning" type="custom" allowBlank="1" errorTitle="Cтрока1060; Графа3" error="3&gt;=4" sqref="F19">
      <formula1>AND(($F$19&gt;=$G$19))</formula1>
    </dataValidation>
    <dataValidation errorStyle="warning" type="custom" allowBlank="1" errorTitle="Cтрока1065; Графа3" error="3&gt;=4" sqref="F20">
      <formula1>AND(($F$20&gt;=$G$20))</formula1>
    </dataValidation>
    <dataValidation errorStyle="warning" type="custom" allowBlank="1" errorTitle="Cтрока1066; Графа3" error="3&gt;=4" sqref="F21">
      <formula1>AND(($F$21&gt;=$G$21))</formula1>
    </dataValidation>
    <dataValidation errorStyle="warning" type="custom" allowBlank="1" errorTitle="Cтрока1067; Графа3" error="3&gt;=4" sqref="F22">
      <formula1>AND(($F$22&gt;=$G$22))</formula1>
    </dataValidation>
    <dataValidation errorStyle="warning" type="custom" allowBlank="1" errorTitle="Cтрока1068; Графа3" error="3&gt;=4" sqref="F23">
      <formula1>AND(($F$23&gt;=$G$23))</formula1>
    </dataValidation>
    <dataValidation errorStyle="warning" type="custom" allowBlank="1" errorTitle="Cтрока1070; Графа3" error="3&gt;=4" sqref="F24">
      <formula1>AND(($F$24&gt;=$G$24))</formula1>
    </dataValidation>
    <dataValidation errorStyle="warning" type="custom" allowBlank="1" errorTitle="Cтрока1080; Графа3" error="3&gt;=4" sqref="F25">
      <formula1>AND(($F$25&gt;=$G$25))</formula1>
    </dataValidation>
    <dataValidation errorStyle="warning" type="custom" allowBlank="1" errorTitle="Cтрока1090; Графа3" error="3&gt;=4" sqref="F26">
      <formula1>AND(($F$26&gt;=$G$26))</formula1>
    </dataValidation>
    <dataValidation errorStyle="warning" type="custom" allowBlank="1" errorTitle="Cтрока1100; Графа3" error="3&gt;=4" sqref="F27">
      <formula1>AND(($F$27&gt;=$G$27))</formula1>
    </dataValidation>
    <dataValidation errorStyle="warning" type="custom" allowBlank="1" errorTitle="Cтрока1110; Графа3" error="3&gt;=4" sqref="F28">
      <formula1>AND(($F$28&gt;=$G$28))</formula1>
    </dataValidation>
    <dataValidation errorStyle="warning" type="custom" allowBlank="1" errorTitle="Cтрока1120; Графа3" error="3&gt;=4" sqref="F29">
      <formula1>AND(($F$29&gt;=$G$29))</formula1>
    </dataValidation>
    <dataValidation errorStyle="warning" type="custom" allowBlank="1" errorTitle="Cтрока1125; Графа3" error="3&gt;=4" sqref="F30">
      <formula1>AND(($F$30&gt;=$G$30))</formula1>
    </dataValidation>
    <dataValidation errorStyle="warning" type="custom" allowBlank="1" errorTitle="Cтрока1126; Графа3" error="3&gt;=4" sqref="F31">
      <formula1>AND(($F$31&gt;=$G$31))</formula1>
    </dataValidation>
    <dataValidation errorStyle="warning" type="custom" allowBlank="1" errorTitle="Cтрока1130; Графа3" error="1130=1140+1150+1170+1180+1190&#10;3&gt;=4" sqref="F32">
      <formula1>AND(($F$32=$F$33+$F$34+$F$35+$F$36+$F$37),($F$32&gt;=$G$32))</formula1>
    </dataValidation>
    <dataValidation errorStyle="warning" type="custom" allowBlank="1" errorTitle="Cтрока1140; Графа3" error="3&gt;=4" sqref="F33">
      <formula1>AND(($F$33&gt;=$G$33))</formula1>
    </dataValidation>
    <dataValidation errorStyle="warning" type="custom" allowBlank="1" errorTitle="Cтрока1150; Графа3" error="3&gt;=4" sqref="F34">
      <formula1>AND(($F$34&gt;=$G$34))</formula1>
    </dataValidation>
    <dataValidation errorStyle="warning" type="custom" allowBlank="1" errorTitle="Cтрока1170; Графа3" error="3&gt;=4" sqref="F35">
      <formula1>AND(($F$35&gt;=$G$35))</formula1>
    </dataValidation>
    <dataValidation errorStyle="warning" type="custom" allowBlank="1" errorTitle="Cтрока1180; Графа3" error="3&gt;=4" sqref="F36">
      <formula1>AND(($F$36&gt;=$G$36))</formula1>
    </dataValidation>
    <dataValidation errorStyle="warning" type="custom" allowBlank="1" errorTitle="Cтрока1190; Графа3" error="3&gt;=4" sqref="F37">
      <formula1>AND(($F$37&gt;=$G$37))</formula1>
    </dataValidation>
    <dataValidation errorStyle="warning" type="custom" allowBlank="1" errorTitle="Cтрока1200; Графа3" error="1200=1210+1220&#10;3&gt;=4" sqref="F38">
      <formula1>AND(($F$38=$F$39+$F$40),($F$38&gt;=$G$38))</formula1>
    </dataValidation>
    <dataValidation errorStyle="warning" type="custom" allowBlank="1" errorTitle="Cтрока1210; Графа3" error="3&gt;=4" sqref="F39">
      <formula1>AND(($F$39&gt;=$G$39))</formula1>
    </dataValidation>
    <dataValidation errorStyle="warning" type="custom" allowBlank="1" errorTitle="Cтрока1220; Графа3" error="1220=1230+1250+1253+1255+1260+1280+1290+1310+1320+1330+1340+1343+1350+1362+1364+1370+1380+1382+1419+1420+1421+1422+1423+1424+1425+1426+1427+1428+1429&#10;3&gt;=4" sqref="F40">
      <formula1>AND(($F$40=$F$41+$F$45+$F$46+$F$47+$F$48+$F$49+$F$50+$F$51+$F$52+$F$53+$F$54+$F$55+$F$56+$F$57+$F$58+$F$59+$F$60+$F$61+$F$62+$F$63+$F$64+$F$65+$F$66+$F$67+$F$68+$F$69+$F$70+$F$71+$F$72),($F$40&gt;=$G$40))</formula1>
    </dataValidation>
    <dataValidation errorStyle="warning" type="custom" allowBlank="1" errorTitle="Cтрока1230; Графа3" error="1230=1235+1240+1241&#10;3&gt;=4" sqref="F41">
      <formula1>AND(($F$41=$F$42+$F$43+$F$44),($F$41&gt;=$G$41))</formula1>
    </dataValidation>
    <dataValidation errorStyle="warning" type="custom" allowBlank="1" errorTitle="Cтрока1235; Графа3" error="3&gt;=4" sqref="F42">
      <formula1>AND(($F$42&gt;=$G$42))</formula1>
    </dataValidation>
    <dataValidation errorStyle="warning" type="custom" allowBlank="1" errorTitle="Cтрока1240; Графа3" error="3&gt;=4" sqref="F43">
      <formula1>AND(($F$43&gt;=$G$43))</formula1>
    </dataValidation>
    <dataValidation errorStyle="warning" type="custom" allowBlank="1" errorTitle="Cтрока1241; Графа3" error="3&gt;=4" sqref="F44">
      <formula1>AND(($F$44&gt;=$G$44))</formula1>
    </dataValidation>
    <dataValidation errorStyle="warning" type="custom" allowBlank="1" errorTitle="Cтрока1250; Графа3" error="3&gt;=4" sqref="F45">
      <formula1>AND(($F$45&gt;=$G$45))</formula1>
    </dataValidation>
    <dataValidation errorStyle="warning" type="custom" allowBlank="1" errorTitle="Cтрока1253; Графа3" error="3&gt;=4" sqref="F46">
      <formula1>AND(($F$46&gt;=$G$46))</formula1>
    </dataValidation>
    <dataValidation errorStyle="warning" type="custom" allowBlank="1" errorTitle="Cтрока1255; Графа3" error="3&gt;=4" sqref="F47">
      <formula1>AND(($F$47&gt;=$G$47))</formula1>
    </dataValidation>
    <dataValidation errorStyle="warning" type="custom" allowBlank="1" errorTitle="Cтрока1260; Графа3" error="3&gt;=4" sqref="F48">
      <formula1>AND(($F$48&gt;=$G$48))</formula1>
    </dataValidation>
    <dataValidation errorStyle="warning" type="custom" allowBlank="1" errorTitle="Cтрока1280; Графа3" error="3&gt;=4" sqref="F49">
      <formula1>AND(($F$49&gt;=$G$49))</formula1>
    </dataValidation>
    <dataValidation errorStyle="warning" type="custom" allowBlank="1" errorTitle="Cтрока1290; Графа3" error="3&gt;=4" sqref="F50">
      <formula1>AND(($F$50&gt;=$G$50))</formula1>
    </dataValidation>
    <dataValidation errorStyle="warning" type="custom" allowBlank="1" errorTitle="Cтрока1310; Графа3" error="3&gt;=4" sqref="F51">
      <formula1>AND(($F$51&gt;=$G$51))</formula1>
    </dataValidation>
    <dataValidation errorStyle="warning" type="custom" allowBlank="1" errorTitle="Cтрока1320; Графа3" error="3&gt;=4" sqref="F52">
      <formula1>AND(($F$52&gt;=$G$52))</formula1>
    </dataValidation>
    <dataValidation errorStyle="warning" type="custom" allowBlank="1" errorTitle="Cтрока1330; Графа3" error="3&gt;=4" sqref="F53">
      <formula1>AND(($F$53&gt;=$G$53))</formula1>
    </dataValidation>
    <dataValidation errorStyle="warning" type="custom" allowBlank="1" errorTitle="Cтрока1340; Графа3" error="3&gt;=4" sqref="F54">
      <formula1>AND(($F$54&gt;=$G$54))</formula1>
    </dataValidation>
    <dataValidation errorStyle="warning" type="custom" allowBlank="1" errorTitle="Cтрока1343; Графа3" error="3&gt;=4" sqref="F55">
      <formula1>AND(($F$55&gt;=$G$55))</formula1>
    </dataValidation>
    <dataValidation errorStyle="warning" type="custom" allowBlank="1" errorTitle="Cтрока1350; Графа3" error="3&gt;=4" sqref="F56">
      <formula1>AND(($F$56&gt;=$G$56))</formula1>
    </dataValidation>
    <dataValidation errorStyle="warning" type="custom" allowBlank="1" errorTitle="Cтрока1362; Графа3" error="3&gt;=4" sqref="F57">
      <formula1>AND(($F$57&gt;=$G$57))</formula1>
    </dataValidation>
    <dataValidation errorStyle="warning" type="custom" allowBlank="1" errorTitle="Cтрока1364; Графа3" error="3&gt;=4" sqref="F58">
      <formula1>AND(($F$58&gt;=$G$58))</formula1>
    </dataValidation>
    <dataValidation errorStyle="warning" type="custom" allowBlank="1" errorTitle="Cтрока1370; Графа3" error="3&gt;=4" sqref="F59">
      <formula1>AND(($F$59&gt;=$G$59))</formula1>
    </dataValidation>
    <dataValidation errorStyle="warning" type="custom" allowBlank="1" errorTitle="Cтрока1380; Графа3" error="3&gt;=4" sqref="F60">
      <formula1>AND(($F$60&gt;=$G$60))</formula1>
    </dataValidation>
    <dataValidation errorStyle="warning" type="custom" allowBlank="1" errorTitle="Cтрока1382; Графа3" error="3&gt;=4" sqref="F61">
      <formula1>AND(($F$61&gt;=$G$61))</formula1>
    </dataValidation>
    <dataValidation errorStyle="warning" type="custom" allowBlank="1" errorTitle="Cтрока1419; Графа3" error="3&gt;=4" sqref="F62">
      <formula1>AND(($F$62&gt;=$G$62))</formula1>
    </dataValidation>
    <dataValidation errorStyle="warning" type="custom" allowBlank="1" errorTitle="Cтрока1420; Графа3" error="3&gt;=4" sqref="F63">
      <formula1>AND(($F$63&gt;=$G$63))</formula1>
    </dataValidation>
    <dataValidation errorStyle="warning" type="custom" allowBlank="1" errorTitle="Cтрока1421; Графа3" error="3&gt;=4" sqref="F64">
      <formula1>AND(($F$64&gt;=$G$64))</formula1>
    </dataValidation>
    <dataValidation errorStyle="warning" type="custom" allowBlank="1" errorTitle="Cтрока1422; Графа3" error="3&gt;=4" sqref="F65">
      <formula1>AND(($F$65&gt;=$G$65))</formula1>
    </dataValidation>
    <dataValidation errorStyle="warning" type="custom" allowBlank="1" errorTitle="Cтрока1423; Графа3" error="3&gt;=4" sqref="F66">
      <formula1>AND(($F$66&gt;=$G$66))</formula1>
    </dataValidation>
    <dataValidation errorStyle="warning" type="custom" allowBlank="1" errorTitle="Cтрока1424; Графа3" error="3&gt;=4" sqref="F67">
      <formula1>AND(($F$67&gt;=$G$67))</formula1>
    </dataValidation>
    <dataValidation errorStyle="warning" type="custom" allowBlank="1" errorTitle="Cтрока1425; Графа3" error="3&gt;=4" sqref="F68">
      <formula1>AND(($F$68&gt;=$G$68))</formula1>
    </dataValidation>
    <dataValidation errorStyle="warning" type="custom" allowBlank="1" errorTitle="Cтрока1426; Графа3" error="3&gt;=4" sqref="F69">
      <formula1>AND(($F$69&gt;=$G$69))</formula1>
    </dataValidation>
    <dataValidation errorStyle="warning" type="custom" allowBlank="1" errorTitle="Cтрока1427; Графа3" error="3&gt;=4" sqref="F70">
      <formula1>AND(($F$70&gt;=$G$70))</formula1>
    </dataValidation>
    <dataValidation errorStyle="warning" type="custom" allowBlank="1" errorTitle="Cтрока1428; Графа3" error="3&gt;=4" sqref="F71">
      <formula1>AND(($F$71&gt;=$G$71))</formula1>
    </dataValidation>
    <dataValidation errorStyle="warning" type="custom" allowBlank="1" errorTitle="Cтрока1429; Графа3" error="3&gt;=4" sqref="F72">
      <formula1>AND(($F$72&gt;=$G$72))</formula1>
    </dataValidation>
    <dataValidation errorStyle="warning" type="custom" allowBlank="1" errorTitle="Cтрока1430; Графа3" error="1430=1431+1440&#10;3&gt;=4" sqref="F73">
      <formula1>AND(($F$73=$F$74+$F$75),($F$73&gt;=$G$73))</formula1>
    </dataValidation>
    <dataValidation errorStyle="warning" type="custom" allowBlank="1" errorTitle="Cтрока1431; Графа3" error="3&gt;=4" sqref="F74">
      <formula1>AND(($F$74&gt;=$G$74))</formula1>
    </dataValidation>
    <dataValidation errorStyle="warning" type="custom" allowBlank="1" errorTitle="Cтрока1440; Графа3" error="1440=1443+1450+1452+1455+1460+1465+1470+1475+1485+1495+1500+1502+1504+1505+1506+1507&#10;3&gt;=4" sqref="F75">
      <formula1>AND(($F$75=$F$76+$F$80+$F$81+$F$82+$F$83+$F$84+$F$85+$F$86+$F$87+$F$88+$F$89+$F$90+$F$91+$F$92+$F$93+$F$94),($F$75&gt;=$G$75))</formula1>
    </dataValidation>
    <dataValidation errorStyle="warning" type="custom" allowBlank="1" errorTitle="Cтрока1443; Графа3" error="1443=1445+1448+1449&#10;3&gt;=4" sqref="F76">
      <formula1>AND(($F$76=$F$77+$F$78+$F$79),($F$76&gt;=$G$76))</formula1>
    </dataValidation>
    <dataValidation errorStyle="warning" type="custom" allowBlank="1" errorTitle="Cтрока1445; Графа3" error="3&gt;=4" sqref="F77">
      <formula1>AND(($F$77&gt;=$G$77))</formula1>
    </dataValidation>
    <dataValidation errorStyle="warning" type="custom" allowBlank="1" errorTitle="Cтрока1448; Графа3" error="3&gt;=4" sqref="F78">
      <formula1>AND(($F$78&gt;=$G$78))</formula1>
    </dataValidation>
    <dataValidation errorStyle="warning" type="custom" allowBlank="1" errorTitle="Cтрока1449; Графа3" error="3&gt;=4" sqref="F79">
      <formula1>AND(($F$79&gt;=$G$79))</formula1>
    </dataValidation>
    <dataValidation errorStyle="warning" type="custom" allowBlank="1" errorTitle="Cтрока1450; Графа3" error="3&gt;=4" sqref="F80">
      <formula1>AND(($F$80&gt;=$G$80))</formula1>
    </dataValidation>
    <dataValidation errorStyle="warning" type="custom" allowBlank="1" errorTitle="Cтрока1452; Графа3" error="3&gt;=4" sqref="F81">
      <formula1>AND(($F$81&gt;=$G$81))</formula1>
    </dataValidation>
    <dataValidation errorStyle="warning" type="custom" allowBlank="1" errorTitle="Cтрока1455; Графа3" error="3&gt;=4" sqref="F82">
      <formula1>AND(($F$82&gt;=$G$82))</formula1>
    </dataValidation>
    <dataValidation errorStyle="warning" type="custom" allowBlank="1" errorTitle="Cтрока1460; Графа3" error="3&gt;=4" sqref="F83">
      <formula1>AND(($F$83&gt;=$G$83))</formula1>
    </dataValidation>
    <dataValidation errorStyle="warning" type="custom" allowBlank="1" errorTitle="Cтрока1465; Графа3" error="3&gt;=4" sqref="F84">
      <formula1>AND(($F$84&gt;=$G$84))</formula1>
    </dataValidation>
    <dataValidation errorStyle="warning" type="custom" allowBlank="1" errorTitle="Cтрока1470; Графа3" error="3&gt;=4" sqref="F85">
      <formula1>AND(($F$85&gt;=$G$85))</formula1>
    </dataValidation>
    <dataValidation errorStyle="warning" type="custom" allowBlank="1" errorTitle="Cтрока1475; Графа3" error="3&gt;=4" sqref="F86">
      <formula1>AND(($F$86&gt;=$G$86))</formula1>
    </dataValidation>
    <dataValidation errorStyle="warning" type="custom" allowBlank="1" errorTitle="Cтрока1485; Графа3" error="3&gt;=4" sqref="F87">
      <formula1>AND(($F$87&gt;=$G$87))</formula1>
    </dataValidation>
    <dataValidation errorStyle="warning" type="custom" allowBlank="1" errorTitle="Cтрока1495; Графа3" error="3&gt;=4" sqref="F88">
      <formula1>AND(($F$88&gt;=$G$88))</formula1>
    </dataValidation>
    <dataValidation errorStyle="warning" type="custom" allowBlank="1" errorTitle="Cтрока1500; Графа3" error="3&gt;=4" sqref="F89">
      <formula1>AND(($F$89&gt;=$G$89))</formula1>
    </dataValidation>
    <dataValidation errorStyle="warning" type="custom" allowBlank="1" errorTitle="Cтрока1502; Графа3" error="3&gt;=4" sqref="F90">
      <formula1>AND(($F$90&gt;=$G$90))</formula1>
    </dataValidation>
    <dataValidation errorStyle="warning" type="custom" allowBlank="1" errorTitle="Cтрока1504; Графа3" error="3&gt;=4" sqref="F91">
      <formula1>AND(($F$91&gt;=$G$91))</formula1>
    </dataValidation>
    <dataValidation errorStyle="warning" type="custom" allowBlank="1" errorTitle="Cтрока1505; Графа3" error="3&gt;=4" sqref="F92">
      <formula1>AND(($F$92&gt;=$G$92))</formula1>
    </dataValidation>
    <dataValidation errorStyle="warning" type="custom" allowBlank="1" errorTitle="Cтрока1506; Графа3" error="3&gt;=4" sqref="F93">
      <formula1>AND(($F$93&gt;=$G$93))</formula1>
    </dataValidation>
    <dataValidation errorStyle="warning" type="custom" allowBlank="1" errorTitle="Cтрока1507; Графа3" error="3&gt;=4" sqref="F94">
      <formula1>AND(($F$94&gt;=$G$94))</formula1>
    </dataValidation>
    <dataValidation errorStyle="warning" type="custom" allowBlank="1" errorTitle="Cтрока1509; Графа3" error="3&gt;=4" sqref="F95">
      <formula1>AND(($F$95&gt;=$G$95))</formula1>
    </dataValidation>
    <dataValidation errorStyle="warning" type="custom" allowBlank="1" errorTitle="Cтрока1510; Графа3" error="1510=1520+1570+1590+1610+1630&#10;3&gt;=4" sqref="F96">
      <formula1>AND(($F$96=$F$97+$F$105+$F$108+$F$111+$F$112),($F$96&gt;=$G$96))</formula1>
    </dataValidation>
    <dataValidation errorStyle="warning" type="custom" allowBlank="1" errorTitle="Cтрока1520; Графа3" error="1520=1530+1540+1544+1545+1550+1560+1565&#10;3&gt;=4" sqref="F97">
      <formula1>AND(($F$97=$F$98+$F$99+$F$100+$F$101+$F$102+$F$103+$F$104),($F$97&gt;=$G$97))</formula1>
    </dataValidation>
    <dataValidation errorStyle="warning" type="custom" allowBlank="1" errorTitle="Cтрока1530; Графа3" error="3&gt;=4" sqref="F98">
      <formula1>AND(($F$98&gt;=$G$98))</formula1>
    </dataValidation>
    <dataValidation errorStyle="warning" type="custom" allowBlank="1" errorTitle="Cтрока1540; Графа3" error="3&gt;=4" sqref="F99">
      <formula1>AND(($F$99&gt;=$G$99))</formula1>
    </dataValidation>
    <dataValidation errorStyle="warning" type="custom" allowBlank="1" errorTitle="Cтрока1544; Графа3" error="3&gt;=4" sqref="F100">
      <formula1>AND(($F$100&gt;=$G$100))</formula1>
    </dataValidation>
    <dataValidation errorStyle="warning" type="custom" allowBlank="1" errorTitle="Cтрока1545; Графа3" error="3&gt;=4" sqref="F101">
      <formula1>AND(($F$101&gt;=$G$101))</formula1>
    </dataValidation>
    <dataValidation errorStyle="warning" type="custom" allowBlank="1" errorTitle="Cтрока1550; Графа3" error="3&gt;=4" sqref="F102">
      <formula1>AND(($F$102&gt;=$G$102))</formula1>
    </dataValidation>
    <dataValidation errorStyle="warning" type="custom" allowBlank="1" errorTitle="Cтрока1560; Графа3" error="3&gt;=4" sqref="F103">
      <formula1>AND(($F$103&gt;=$G$103))</formula1>
    </dataValidation>
    <dataValidation errorStyle="warning" type="custom" allowBlank="1" errorTitle="Cтрока1565; Графа3" error="3&gt;=4" sqref="F104">
      <formula1>AND(($F$104&gt;=$G$104))</formula1>
    </dataValidation>
    <dataValidation errorStyle="warning" type="custom" allowBlank="1" errorTitle="Cтрока1570; Графа3" error="1570=1575+1580&#10;3&gt;=4" sqref="F105">
      <formula1>AND(($F$105=$F$106+$F$107),($F$105&gt;=$G$105))</formula1>
    </dataValidation>
    <dataValidation errorStyle="warning" type="custom" allowBlank="1" errorTitle="Cтрока1575; Графа3" error="3&gt;=4" sqref="F106">
      <formula1>AND(($F$106&gt;=$G$106))</formula1>
    </dataValidation>
    <dataValidation errorStyle="warning" type="custom" allowBlank="1" errorTitle="Cтрока1580; Графа3" error="3&gt;=4" sqref="F107">
      <formula1>AND(($F$107&gt;=$G$107))</formula1>
    </dataValidation>
    <dataValidation errorStyle="warning" type="custom" allowBlank="1" errorTitle="Cтрока1590; Графа3" error="1590=1595+1600&#10;3&gt;=4" sqref="F108">
      <formula1>AND(($F$108=$F$109+$F$110),($F$108&gt;=$G$108))</formula1>
    </dataValidation>
    <dataValidation errorStyle="warning" type="custom" allowBlank="1" errorTitle="Cтрока1595; Графа3" error="3&gt;=4" sqref="F109">
      <formula1>AND(($F$109&gt;=$G$109))</formula1>
    </dataValidation>
    <dataValidation errorStyle="warning" type="custom" allowBlank="1" errorTitle="Cтрока1600; Графа3" error="3&gt;=4" sqref="F110">
      <formula1>AND(($F$110&gt;=$G$110))</formula1>
    </dataValidation>
    <dataValidation errorStyle="warning" type="custom" allowBlank="1" errorTitle="Cтрока1610; Графа3" error="3&gt;=4" sqref="F111">
      <formula1>AND(($F$111&gt;=$G$111))</formula1>
    </dataValidation>
    <dataValidation errorStyle="warning" type="custom" allowBlank="1" errorTitle="Cтрока1630; Графа3" error="1630=1631+1639&#10;3&gt;=4" sqref="F112">
      <formula1>AND(($F$112=$F$113+$F$121),($F$112&gt;=$G$112))</formula1>
    </dataValidation>
    <dataValidation errorStyle="warning" type="custom" allowBlank="1" errorTitle="Cтрока1631; Графа3" error="1631=1632+1633+1634+1635+1636+1637+1638&#10;3&gt;=4" sqref="F113">
      <formula1>AND(($F$113=$F$114+$F$115+$F$116+$F$117+$F$118+$F$119+$F$120),($F$113&gt;=$G$113))</formula1>
    </dataValidation>
    <dataValidation errorStyle="warning" type="custom" allowBlank="1" errorTitle="Cтрока1632; Графа3" error="3&gt;=4" sqref="F114">
      <formula1>AND(($F$114&gt;=$G$114))</formula1>
    </dataValidation>
    <dataValidation errorStyle="warning" type="custom" allowBlank="1" errorTitle="Cтрока1633; Графа3" error="3&gt;=4" sqref="F115">
      <formula1>AND(($F$115&gt;=$G$115))</formula1>
    </dataValidation>
    <dataValidation errorStyle="warning" type="custom" allowBlank="1" errorTitle="Cтрока1634; Графа3" error="3&gt;=4" sqref="F116">
      <formula1>AND(($F$116&gt;=$G$116))</formula1>
    </dataValidation>
    <dataValidation errorStyle="warning" type="custom" allowBlank="1" errorTitle="Cтрока1635; Графа3" error="3&gt;=4" sqref="F117">
      <formula1>AND(($F$117&gt;=$G$117))</formula1>
    </dataValidation>
    <dataValidation errorStyle="warning" type="custom" allowBlank="1" errorTitle="Cтрока1636; Графа3" error="3&gt;=4" sqref="F118">
      <formula1>AND(($F$118&gt;=$G$118))</formula1>
    </dataValidation>
    <dataValidation errorStyle="warning" type="custom" allowBlank="1" errorTitle="Cтрока1637; Графа3" error="3&gt;=4" sqref="F119">
      <formula1>AND(($F$119&gt;=$G$119))</formula1>
    </dataValidation>
    <dataValidation errorStyle="warning" type="custom" allowBlank="1" errorTitle="Cтрока1638; Графа3" error="3&gt;=4" sqref="F120">
      <formula1>AND(($F$120&gt;=$G$120))</formula1>
    </dataValidation>
    <dataValidation errorStyle="warning" type="custom" allowBlank="1" errorTitle="Cтрока1639; Графа3" error="1639=1640+1641+1642+1643+1644+1645+1646&#10;3&gt;=4" sqref="F121">
      <formula1>AND(($F$121=$F$122+$F$123+$F$124+$F$125+$F$126+$F$127+$F$128),($F$121&gt;=$G$121))</formula1>
    </dataValidation>
    <dataValidation errorStyle="warning" type="custom" allowBlank="1" errorTitle="Cтрока1640; Графа3" error="3&gt;=4" sqref="F122">
      <formula1>AND(($F$122&gt;=$G$122))</formula1>
    </dataValidation>
    <dataValidation errorStyle="warning" type="custom" allowBlank="1" errorTitle="Cтрока1641; Графа3" error="3&gt;=4" sqref="F123">
      <formula1>AND(($F$123&gt;=$G$123))</formula1>
    </dataValidation>
    <dataValidation errorStyle="warning" type="custom" allowBlank="1" errorTitle="Cтрока1642; Графа3" error="3&gt;=4" sqref="F124">
      <formula1>AND(($F$124&gt;=$G$124))</formula1>
    </dataValidation>
    <dataValidation errorStyle="warning" type="custom" allowBlank="1" errorTitle="Cтрока1643; Графа3" error="3&gt;=4" sqref="F125">
      <formula1>AND(($F$125&gt;=$G$125))</formula1>
    </dataValidation>
    <dataValidation errorStyle="warning" type="custom" allowBlank="1" errorTitle="Cтрока1644; Графа3" error="3&gt;=4" sqref="F126">
      <formula1>AND(($F$126&gt;=$G$126))</formula1>
    </dataValidation>
    <dataValidation errorStyle="warning" type="custom" allowBlank="1" errorTitle="Cтрока1645; Графа3" error="3&gt;=4" sqref="F127">
      <formula1>AND(($F$127&gt;=$G$127))</formula1>
    </dataValidation>
    <dataValidation errorStyle="warning" type="custom" allowBlank="1" errorTitle="Cтрока1646; Графа3" error="3&gt;=4" sqref="F128">
      <formula1>AND(($F$128&gt;=$G$128))</formula1>
    </dataValidation>
    <dataValidation errorStyle="warning" type="custom" allowBlank="1" errorTitle="Cтрока1647; Графа3" error="3&gt;=4" sqref="F129">
      <formula1>AND(($F$129&gt;=$G$129))</formula1>
    </dataValidation>
    <dataValidation errorStyle="warning" type="custom" allowBlank="1" errorTitle="Cтрока1720; Графа3" error="1720=1730+1790+1810+1820+1836&#10;3&gt;=4" sqref="F130">
      <formula1>AND(($F$130=$F$131+$F$142+$F$146+$F$147+$F$151),($F$130&gt;=$G$130))</formula1>
    </dataValidation>
    <dataValidation errorStyle="warning" type="custom" allowBlank="1" errorTitle="Cтрока1730; Графа3" error="1730=1740+1760+1770+1780+1785+1788+1789&#10;3&gt;=4" sqref="F131">
      <formula1>AND(($F$131=$F$132+$F$136+$F$137+$F$138+$F$139+$F$140+$F$141),($F$131&gt;=$G$131))</formula1>
    </dataValidation>
    <dataValidation errorStyle="warning" type="custom" allowBlank="1" errorTitle="Cтрока1740; Графа3" error="1740=1745+1750+1755&#10;3&gt;=4" sqref="F132">
      <formula1>AND(($F$132=$F$133+$F$134+$F$135),($F$132&gt;=$G$132))</formula1>
    </dataValidation>
    <dataValidation errorStyle="warning" type="custom" allowBlank="1" errorTitle="Cтрока1745; Графа3" error="3&gt;=4" sqref="F133">
      <formula1>AND(($F$133&gt;=$G$133))</formula1>
    </dataValidation>
    <dataValidation errorStyle="warning" type="custom" allowBlank="1" errorTitle="Cтрока1750; Графа3" error="3&gt;=4" sqref="F134">
      <formula1>AND(($F$134&gt;=$G$134))</formula1>
    </dataValidation>
    <dataValidation errorStyle="warning" type="custom" allowBlank="1" errorTitle="Cтрока1755; Графа3" error="3&gt;=4" sqref="F135">
      <formula1>AND(($F$135&gt;=$G$135))</formula1>
    </dataValidation>
    <dataValidation errorStyle="warning" type="custom" allowBlank="1" errorTitle="Cтрока1760; Графа3" error="3&gt;=4" sqref="F136">
      <formula1>AND(($F$136&gt;=$G$136))</formula1>
    </dataValidation>
    <dataValidation errorStyle="warning" type="custom" allowBlank="1" errorTitle="Cтрока1770; Графа3" error="3&gt;=4" sqref="F137">
      <formula1>AND(($F$137&gt;=$G$137))</formula1>
    </dataValidation>
    <dataValidation errorStyle="warning" type="custom" allowBlank="1" errorTitle="Cтрока1780; Графа3" error="3&gt;=4" sqref="F138">
      <formula1>AND(($F$138&gt;=$G$138))</formula1>
    </dataValidation>
    <dataValidation errorStyle="warning" type="custom" allowBlank="1" errorTitle="Cтрока1785; Графа3" error="3&gt;=4" sqref="F139">
      <formula1>AND(($F$139&gt;=$G$139))</formula1>
    </dataValidation>
    <dataValidation errorStyle="warning" type="custom" allowBlank="1" errorTitle="Cтрока1788; Графа3" error="3&gt;=4" sqref="F140">
      <formula1>AND(($F$140&gt;=$G$140))</formula1>
    </dataValidation>
    <dataValidation errorStyle="warning" type="custom" allowBlank="1" errorTitle="Cтрока1789; Графа3" error="3&gt;=4" sqref="F141">
      <formula1>AND(($F$141&gt;=$G$141))</formula1>
    </dataValidation>
    <dataValidation errorStyle="warning" type="custom" allowBlank="1" errorTitle="Cтрока1790; Графа3" error="1790=1795+1800+1805&#10;3&gt;=4" sqref="F142">
      <formula1>AND(($F$142=$F$143+$F$144+$F$145),($F$142&gt;=$G$142))</formula1>
    </dataValidation>
    <dataValidation errorStyle="warning" type="custom" allowBlank="1" errorTitle="Cтрока1795; Графа3" error="3&gt;=4" sqref="F143">
      <formula1>AND(($F$143&gt;=$G$143))</formula1>
    </dataValidation>
    <dataValidation errorStyle="warning" type="custom" allowBlank="1" errorTitle="Cтрока1800; Графа3" error="3&gt;=4" sqref="F144">
      <formula1>AND(($F$144&gt;=$G$144))</formula1>
    </dataValidation>
    <dataValidation errorStyle="warning" type="custom" allowBlank="1" errorTitle="Cтрока1805; Графа3" error="3&gt;=4" sqref="F145">
      <formula1>AND(($F$145&gt;=$G$145))</formula1>
    </dataValidation>
    <dataValidation errorStyle="warning" type="custom" allowBlank="1" errorTitle="Cтрока1810; Графа3" error="3&gt;=4" sqref="F146">
      <formula1>AND(($F$146&gt;=$G$146))</formula1>
    </dataValidation>
    <dataValidation errorStyle="warning" type="custom" allowBlank="1" errorTitle="Cтрока1820; Графа3" error="1820=1825+1830+1835&#10;3&gt;=4" sqref="F147">
      <formula1>AND(($F$147=$F$148+$F$149+$F$150),($F$147&gt;=$G$147))</formula1>
    </dataValidation>
    <dataValidation errorStyle="warning" type="custom" allowBlank="1" errorTitle="Cтрока1825; Графа3" error="3&gt;=4" sqref="F148">
      <formula1>AND(($F$148&gt;=$G$148))</formula1>
    </dataValidation>
    <dataValidation errorStyle="warning" type="custom" allowBlank="1" errorTitle="Cтрока1830; Графа3" error="3&gt;=4" sqref="F149">
      <formula1>AND(($F$149&gt;=$G$149))</formula1>
    </dataValidation>
    <dataValidation errorStyle="warning" type="custom" allowBlank="1" errorTitle="Cтрока1835; Графа3" error="3&gt;=4" sqref="F150">
      <formula1>AND(($F$150&gt;=$G$150))</formula1>
    </dataValidation>
    <dataValidation errorStyle="warning" type="custom" allowBlank="1" errorTitle="Cтрока1836; Графа3" error="1836=1837+1838+1839+1840&#10;3&gt;=4" sqref="F151">
      <formula1>AND(($F$151=$F$152+$F$153+$F$154+$F$155),($F$151&gt;=$G$151))</formula1>
    </dataValidation>
    <dataValidation errorStyle="warning" type="custom" allowBlank="1" errorTitle="Cтрока1837; Графа3" error="3&gt;=4" sqref="F152">
      <formula1>AND(($F$152&gt;=$G$152))</formula1>
    </dataValidation>
    <dataValidation errorStyle="warning" type="custom" allowBlank="1" errorTitle="Cтрока1838; Графа3" error="3&gt;=4" sqref="F153">
      <formula1>AND(($F$153&gt;=$G$153))</formula1>
    </dataValidation>
    <dataValidation errorStyle="warning" type="custom" allowBlank="1" errorTitle="Cтрока1839; Графа3" error="3&gt;=4" sqref="F154">
      <formula1>AND(($F$154&gt;=$G$154))</formula1>
    </dataValidation>
    <dataValidation errorStyle="warning" type="custom" allowBlank="1" errorTitle="Cтрока1840; Графа3" error="3&gt;=4" sqref="F155">
      <formula1>AND(($F$155&gt;=$G$155))</formula1>
    </dataValidation>
    <dataValidation errorStyle="warning" type="custom" allowBlank="1" errorTitle="Cтрока1841; Графа3" error="1841=1850+1860+1890+1920+1930+1940+1950+1951+1952&#10;3&gt;=4" sqref="F156">
      <formula1>AND(($F$156=$F$157+$F$158+$F$161+$F$164+$F$165+$F$166+$F$167+$F$168+$F$169),($F$156&gt;=$G$156))</formula1>
    </dataValidation>
    <dataValidation errorStyle="warning" type="custom" allowBlank="1" errorTitle="Cтрока1850; Графа3" error="3&gt;=4" sqref="F157">
      <formula1>AND(($F$157&gt;=$G$157))</formula1>
    </dataValidation>
    <dataValidation errorStyle="warning" type="custom" allowBlank="1" errorTitle="Cтрока1860; Графа3" error="1860=1870+1880&#10;3&gt;=4" sqref="F158">
      <formula1>AND(($F$158=$F$159+$F$160),($F$158&gt;=$G$158))</formula1>
    </dataValidation>
    <dataValidation errorStyle="warning" type="custom" allowBlank="1" errorTitle="Cтрока1870; Графа3" error="3&gt;=4" sqref="F159">
      <formula1>AND(($F$159&gt;=$G$159))</formula1>
    </dataValidation>
    <dataValidation errorStyle="warning" type="custom" allowBlank="1" errorTitle="Cтрока1880; Графа3" error="3&gt;=4" sqref="F160">
      <formula1>AND(($F$160&gt;=$G$160))</formula1>
    </dataValidation>
    <dataValidation errorStyle="warning" type="custom" allowBlank="1" errorTitle="Cтрока1890; Графа3" error="1890=1900+1910&#10;3&gt;=4" sqref="F161">
      <formula1>AND(($F$161=$F$162+$F$163),($F$161&gt;=$G$161))</formula1>
    </dataValidation>
    <dataValidation errorStyle="warning" type="custom" allowBlank="1" errorTitle="Cтрока1900; Графа3" error="3&gt;=4" sqref="F162">
      <formula1>AND(($F$162&gt;=$G$162))</formula1>
    </dataValidation>
    <dataValidation errorStyle="warning" type="custom" allowBlank="1" errorTitle="Cтрока1910; Графа3" error="3&gt;=4" sqref="F163">
      <formula1>AND(($F$163&gt;=$G$163))</formula1>
    </dataValidation>
    <dataValidation errorStyle="warning" type="custom" allowBlank="1" errorTitle="Cтрока1930; Графа3" error="3&gt;=4" sqref="F165">
      <formula1>AND(($F$165&gt;=$G$165))</formula1>
    </dataValidation>
    <dataValidation errorStyle="warning" type="custom" allowBlank="1" errorTitle="Cтрока1940; Графа3" error="3&gt;=4" sqref="F166">
      <formula1>AND(($F$166&gt;=$G$166))</formula1>
    </dataValidation>
    <dataValidation errorStyle="warning" type="custom" allowBlank="1" errorTitle="Cтрока1950; Графа3" error="3&gt;=4" sqref="F167">
      <formula1>AND(($F$167&gt;=$G$167))</formula1>
    </dataValidation>
    <dataValidation errorStyle="warning" type="custom" allowBlank="1" errorTitle="Cтрока1952; Графа3" error="3&gt;=4" sqref="F169">
      <formula1>AND(($F$169&gt;=$G$169))</formula1>
    </dataValidation>
    <dataValidation errorStyle="warning" type="custom" allowBlank="1" errorTitle="Cтрока1970; Графа3" error="1970=1980+1995+2010+2150+2200+2260+2300+2359+2362+2363&#10;3&gt;=4" sqref="F170">
      <formula1>AND(($F$170=$F$171+$F$177+$F$178+$F$198+$F$210+$F$216+$F$220+$F$244+$F$245+$F$246),($F$170&gt;=$G$170))</formula1>
    </dataValidation>
    <dataValidation errorStyle="warning" type="custom" allowBlank="1" errorTitle="Cтрока1980; Графа3" error="1980=1982+1983+1984+1985+1986&#10;3&gt;=4" sqref="F171">
      <formula1>AND(($F$171=$F$172+$F$173+$F$174+$F$175+$F$176),($F$171&gt;=$G$171))</formula1>
    </dataValidation>
    <dataValidation errorStyle="warning" type="custom" allowBlank="1" errorTitle="Cтрока1982; Графа3" error="3&gt;=4" sqref="F172">
      <formula1>AND(($F$172&gt;=$G$172))</formula1>
    </dataValidation>
    <dataValidation errorStyle="warning" type="custom" allowBlank="1" errorTitle="Cтрока1983; Графа3" error="3&gt;=4" sqref="F173">
      <formula1>AND(($F$173&gt;=$G$173))</formula1>
    </dataValidation>
    <dataValidation errorStyle="warning" type="custom" allowBlank="1" errorTitle="Cтрока1984; Графа3" error="3&gt;=4" sqref="F174">
      <formula1>AND(($F$174&gt;=$G$174))</formula1>
    </dataValidation>
    <dataValidation errorStyle="warning" type="custom" allowBlank="1" errorTitle="Cтрока1985; Графа3" error="3&gt;=4" sqref="F175">
      <formula1>AND(($F$175&gt;=$G$175))</formula1>
    </dataValidation>
    <dataValidation errorStyle="warning" type="custom" allowBlank="1" errorTitle="Cтрока1986; Графа3" error="3&gt;=4" sqref="F176">
      <formula1>AND(($F$176&gt;=$G$176))</formula1>
    </dataValidation>
    <dataValidation errorStyle="warning" type="custom" allowBlank="1" errorTitle="Cтрока1995; Графа3" error="3&gt;=4" sqref="F177">
      <formula1>AND(($F$177&gt;=$G$177))</formula1>
    </dataValidation>
    <dataValidation errorStyle="warning" type="custom" allowBlank="1" errorTitle="Cтрока2010; Графа3" error="2010=2030+2090+2115+2130+2146&#10;3&gt;=4" sqref="F178">
      <formula1>AND(($F$178=$F$179+$F$187+$F$190+$F$191+$F$195),($F$178&gt;=$G$178))</formula1>
    </dataValidation>
    <dataValidation errorStyle="warning" type="custom" allowBlank="1" errorTitle="Cтрока2030; Графа3" error="2030=2035+2042+2045+2055&#10;3&gt;=4" sqref="F179">
      <formula1>AND(($F$179=$F$180+$F$184+$F$185+$F$186),($F$179&gt;=$G$179))</formula1>
    </dataValidation>
    <dataValidation errorStyle="warning" type="custom" allowBlank="1" errorTitle="Cтрока2035; Графа3" error="2035=2038+2039+2040&#10;3&gt;=4" sqref="F180">
      <formula1>AND(($F$180=$F$181+$F$182+$F$183),($F$180&gt;=$G$180))</formula1>
    </dataValidation>
    <dataValidation errorStyle="warning" type="custom" allowBlank="1" errorTitle="Cтрока2038; Графа3" error="3&gt;=4" sqref="F181">
      <formula1>AND(($F$181&gt;=$G$181))</formula1>
    </dataValidation>
    <dataValidation errorStyle="warning" type="custom" allowBlank="1" errorTitle="Cтрока2039; Графа3" error="3&gt;=4" sqref="F182">
      <formula1>AND(($F$182&gt;=$G$182))</formula1>
    </dataValidation>
    <dataValidation errorStyle="warning" type="custom" allowBlank="1" errorTitle="Cтрока2040; Графа3" error="3&gt;=4" sqref="F183">
      <formula1>AND(($F$183&gt;=$G$183))</formula1>
    </dataValidation>
    <dataValidation errorStyle="warning" type="custom" allowBlank="1" errorTitle="Cтрока2042; Графа3" error="3&gt;=4" sqref="F184">
      <formula1>AND(($F$184&gt;=$G$184))</formula1>
    </dataValidation>
    <dataValidation errorStyle="warning" type="custom" allowBlank="1" errorTitle="Cтрока2045; Графа3" error="3&gt;=4" sqref="F185">
      <formula1>AND(($F$185&gt;=$G$185))</formula1>
    </dataValidation>
    <dataValidation errorStyle="warning" type="custom" allowBlank="1" errorTitle="Cтрока2055; Графа3" error="3&gt;=4" sqref="F186">
      <formula1>AND(($F$186&gt;=$G$186))</formula1>
    </dataValidation>
    <dataValidation errorStyle="warning" type="custom" allowBlank="1" errorTitle="Cтрока2090; Графа3" error="2090=2095+2100&#10;3&gt;=4" sqref="F187">
      <formula1>AND(($F$187=$F$188+$F$189),($F$187&gt;=$G$187))</formula1>
    </dataValidation>
    <dataValidation errorStyle="warning" type="custom" allowBlank="1" errorTitle="Cтрока2095; Графа3" error="3&gt;=4" sqref="F188">
      <formula1>AND(($F$188&gt;=$G$188))</formula1>
    </dataValidation>
    <dataValidation errorStyle="warning" type="custom" allowBlank="1" errorTitle="Cтрока2100; Графа3" error="3&gt;=4" sqref="F189">
      <formula1>AND(($F$189&gt;=$G$189))</formula1>
    </dataValidation>
    <dataValidation errorStyle="warning" type="custom" allowBlank="1" errorTitle="Cтрока2115; Графа3" error="3&gt;=4" sqref="F190">
      <formula1>AND(($F$190&gt;=$G$190))</formula1>
    </dataValidation>
    <dataValidation errorStyle="warning" type="custom" allowBlank="1" errorTitle="Cтрока2130; Графа3" error="2130=2135+2140+2145&#10;3&gt;=4" sqref="F191">
      <formula1>AND(($F$191=$F$192+$F$193+$F$194),($F$191&gt;=$G$191))</formula1>
    </dataValidation>
    <dataValidation errorStyle="warning" type="custom" allowBlank="1" errorTitle="Cтрока2135; Графа3" error="3&gt;=4" sqref="F192">
      <formula1>AND(($F$192&gt;=$G$192))</formula1>
    </dataValidation>
    <dataValidation errorStyle="warning" type="custom" allowBlank="1" errorTitle="Cтрока2140; Графа3" error="3&gt;=4" sqref="F193">
      <formula1>AND(($F$193&gt;=$G$193))</formula1>
    </dataValidation>
    <dataValidation errorStyle="warning" type="custom" allowBlank="1" errorTitle="Cтрока2145; Графа3" error="3&gt;=4" sqref="F194">
      <formula1>AND(($F$194&gt;=$G$194))</formula1>
    </dataValidation>
    <dataValidation errorStyle="warning" type="custom" allowBlank="1" errorTitle="Cтрока2146; Графа3" error="2146=2147+2148&#10;3&gt;=4" sqref="F195">
      <formula1>AND(($F$195=$F$196+$F$197),($F$195&gt;=$G$195))</formula1>
    </dataValidation>
    <dataValidation errorStyle="warning" type="custom" allowBlank="1" errorTitle="Cтрока2147; Графа3" error="3&gt;=4" sqref="F196">
      <formula1>AND(($F$196&gt;=$G$196))</formula1>
    </dataValidation>
    <dataValidation errorStyle="warning" type="custom" allowBlank="1" errorTitle="Cтрока2148; Графа3" error="3&gt;=4" sqref="F197">
      <formula1>AND(($F$197&gt;=$G$197))</formula1>
    </dataValidation>
    <dataValidation errorStyle="warning" type="custom" allowBlank="1" errorTitle="Cтрока2150; Графа3" error="2150=2155+2160+2165+2170+2175&#10;3&gt;=4" sqref="F198">
      <formula1>AND(($F$198=$F$199+$F$200+$F$201+$F$202+$F$203),($F$198&gt;=$G$198))</formula1>
    </dataValidation>
    <dataValidation errorStyle="warning" type="custom" allowBlank="1" errorTitle="Cтрока2155; Графа3" error="3&gt;=4" sqref="F199">
      <formula1>AND(($F$199&gt;=$G$199))</formula1>
    </dataValidation>
    <dataValidation errorStyle="warning" type="custom" allowBlank="1" errorTitle="Cтрока2160; Графа3" error="3&gt;=4" sqref="F200">
      <formula1>AND(($F$200&gt;=$G$200))</formula1>
    </dataValidation>
    <dataValidation errorStyle="warning" type="custom" allowBlank="1" errorTitle="Cтрока2165; Графа3" error="3&gt;=4" sqref="F201">
      <formula1>AND(($F$201&gt;=$G$201))</formula1>
    </dataValidation>
    <dataValidation errorStyle="warning" type="custom" allowBlank="1" errorTitle="Cтрока2170; Графа3" error="3&gt;=4" sqref="F202">
      <formula1>AND(($F$202&gt;=$G$202))</formula1>
    </dataValidation>
    <dataValidation errorStyle="warning" type="custom" allowBlank="1" errorTitle="Cтрока2175; Графа3" error="2175=2180+2182+2183+2185+2187+2188&#10;3&gt;=4" sqref="F203">
      <formula1>AND(($F$203=$F$204+$F$205+$F$206+$F$207+$F$208+$F$209),($F$203&gt;=$G$203))</formula1>
    </dataValidation>
    <dataValidation errorStyle="warning" type="custom" allowBlank="1" errorTitle="Cтрока2180; Графа3" error="3&gt;=4" sqref="F204">
      <formula1>AND(($F$204&gt;=$G$204))</formula1>
    </dataValidation>
    <dataValidation errorStyle="warning" type="custom" allowBlank="1" errorTitle="Cтрока2182; Графа3" error="3&gt;=4" sqref="F205">
      <formula1>AND(($F$205&gt;=$G$205))</formula1>
    </dataValidation>
    <dataValidation errorStyle="warning" type="custom" allowBlank="1" errorTitle="Cтрока2183; Графа3" error="3&gt;=4" sqref="F206">
      <formula1>AND(($F$206&gt;=$G$206))</formula1>
    </dataValidation>
    <dataValidation errorStyle="warning" type="custom" allowBlank="1" errorTitle="Cтрока2185; Графа3" error="3&gt;=4" sqref="F207">
      <formula1>AND(($F$207&gt;=$G$207))</formula1>
    </dataValidation>
    <dataValidation errorStyle="warning" type="custom" allowBlank="1" errorTitle="Cтрока2187; Графа3" error="3&gt;=4" sqref="F208">
      <formula1>AND(($F$208&gt;=$G$208))</formula1>
    </dataValidation>
    <dataValidation errorStyle="warning" type="custom" allowBlank="1" errorTitle="Cтрока2188; Графа3" error="3&gt;=4" sqref="F209">
      <formula1>AND(($F$209&gt;=$G$209))</formula1>
    </dataValidation>
    <dataValidation errorStyle="warning" type="custom" allowBlank="1" errorTitle="Cтрока2200; Графа3" error="2200=2210+2220+2230+2240+2250&#10;3&gt;=4" sqref="F210">
      <formula1>AND(($F$210=$F$211+$F$212+$F$213+$F$214+$F$215),($F$210&gt;=$G$210))</formula1>
    </dataValidation>
    <dataValidation errorStyle="warning" type="custom" allowBlank="1" errorTitle="Cтрока2210; Графа3" error="3&gt;=4" sqref="F211">
      <formula1>AND(($F$211&gt;=$G$211))</formula1>
    </dataValidation>
    <dataValidation errorStyle="warning" type="custom" allowBlank="1" errorTitle="Cтрока2220; Графа3" error="3&gt;=4" sqref="F212">
      <formula1>AND(($F$212&gt;=$G$212))</formula1>
    </dataValidation>
    <dataValidation errorStyle="warning" type="custom" allowBlank="1" errorTitle="Cтрока2230; Графа3" error="3&gt;=4" sqref="F213">
      <formula1>AND(($F$213&gt;=$G$213))</formula1>
    </dataValidation>
    <dataValidation errorStyle="warning" type="custom" allowBlank="1" errorTitle="Cтрока2240; Графа3" error="3&gt;=4" sqref="F214">
      <formula1>AND(($F$214&gt;=$G$214))</formula1>
    </dataValidation>
    <dataValidation errorStyle="warning" type="custom" allowBlank="1" errorTitle="Cтрока2250; Графа3" error="3&gt;=4" sqref="F215">
      <formula1>AND(($F$215&gt;=$G$215))</formula1>
    </dataValidation>
    <dataValidation errorStyle="warning" type="custom" allowBlank="1" errorTitle="Cтрока2260; Графа3" error="2260=2270+2280+2290&#10;3&gt;=4" sqref="F216">
      <formula1>AND(($F$216=$F$217+$F$218+$F$219),($F$216&gt;=$G$216))</formula1>
    </dataValidation>
    <dataValidation errorStyle="warning" type="custom" allowBlank="1" errorTitle="Cтрока2270; Графа3" error="3&gt;=4" sqref="F217">
      <formula1>AND(($F$217&gt;=$G$217))</formula1>
    </dataValidation>
    <dataValidation errorStyle="warning" type="custom" allowBlank="1" errorTitle="Cтрока2280; Графа3" error="3&gt;=4" sqref="F218">
      <formula1>AND(($F$218&gt;=$G$218))</formula1>
    </dataValidation>
    <dataValidation errorStyle="warning" type="custom" allowBlank="1" errorTitle="Cтрока2290; Графа3" error="3&gt;=4" sqref="F219">
      <formula1>AND(($F$219&gt;=$G$219))</formula1>
    </dataValidation>
    <dataValidation errorStyle="warning" type="custom" allowBlank="1" errorTitle="Cтрока2300; Графа3" error="2300=2310+2320+2330+2340+2350&#10;3&gt;=4" sqref="F220">
      <formula1>AND(($F$220=$F$221+$F$226+$F$229+$F$234+$F$238),($F$220&gt;=$G$220))</formula1>
    </dataValidation>
    <dataValidation errorStyle="warning" type="custom" allowBlank="1" errorTitle="Cтрока2310; Графа3" error="2310=2312+2313+2314+2316&#10;3&gt;=4" sqref="F221">
      <formula1>AND(($F$221=$F$222+$F$223+$F$224+$F$225),($F$221&gt;=$G$221))</formula1>
    </dataValidation>
    <dataValidation errorStyle="warning" type="custom" allowBlank="1" errorTitle="Cтрока2312; Графа3" error="3&gt;=4" sqref="F222">
      <formula1>AND(($F$222&gt;=$G$222))</formula1>
    </dataValidation>
    <dataValidation errorStyle="warning" type="custom" allowBlank="1" errorTitle="Cтрока2313; Графа3" error="3&gt;=4" sqref="F223">
      <formula1>AND(($F$223&gt;=$G$223))</formula1>
    </dataValidation>
    <dataValidation errorStyle="warning" type="custom" allowBlank="1" errorTitle="Cтрока2314; Графа3" error="3&gt;=4" sqref="F224">
      <formula1>AND(($F$224&gt;=$G$224))</formula1>
    </dataValidation>
    <dataValidation errorStyle="warning" type="custom" allowBlank="1" errorTitle="Cтрока2316; Графа3" error="3&gt;=4" sqref="F225">
      <formula1>AND(($F$225&gt;=$G$225))</formula1>
    </dataValidation>
    <dataValidation errorStyle="warning" type="custom" allowBlank="1" errorTitle="Cтрока2320; Графа3" error="2320=2322+2325&#10;3&gt;=4" sqref="F226">
      <formula1>AND(($F$226=$F$227+$F$228),($F$226&gt;=$G$226))</formula1>
    </dataValidation>
    <dataValidation errorStyle="warning" type="custom" allowBlank="1" errorTitle="Cтрока2322; Графа3" error="3&gt;=4" sqref="F227">
      <formula1>AND(($F$227&gt;=$G$227))</formula1>
    </dataValidation>
    <dataValidation errorStyle="warning" type="custom" allowBlank="1" errorTitle="Cтрока2325; Графа3" error="3&gt;=4" sqref="F228">
      <formula1>AND(($F$228&gt;=$G$228))</formula1>
    </dataValidation>
    <dataValidation errorStyle="warning" type="custom" allowBlank="1" errorTitle="Cтрока2330; Графа3" error="2330=2332+2333+2334+2336&#10;3&gt;=4" sqref="F229">
      <formula1>AND(($F$229=$F$230+$F$231+$F$232+$F$233),($F$229&gt;=$G$229))</formula1>
    </dataValidation>
    <dataValidation errorStyle="warning" type="custom" allowBlank="1" errorTitle="Cтрока2332; Графа3" error="3&gt;=4" sqref="F230">
      <formula1>AND(($F$230&gt;=$G$230))</formula1>
    </dataValidation>
    <dataValidation errorStyle="warning" type="custom" allowBlank="1" errorTitle="Cтрока2333; Графа3" error="3&gt;=4" sqref="F231">
      <formula1>AND(($F$231&gt;=$G$231))</formula1>
    </dataValidation>
    <dataValidation errorStyle="warning" type="custom" allowBlank="1" errorTitle="Cтрока2334; Графа3" error="3&gt;=4" sqref="F232">
      <formula1>AND(($F$232&gt;=$G$232))</formula1>
    </dataValidation>
    <dataValidation errorStyle="warning" type="custom" allowBlank="1" errorTitle="Cтрока2336; Графа3" error="3&gt;=4" sqref="F233">
      <formula1>AND(($F$233&gt;=$G$233))</formula1>
    </dataValidation>
    <dataValidation errorStyle="warning" type="custom" allowBlank="1" errorTitle="Cтрока2340; Графа3" error="2340=2342+2343+2346&#10;3&gt;=4" sqref="F234">
      <formula1>AND(($F$234=$F$235+$F$236+$F$237),($F$234&gt;=$G$234))</formula1>
    </dataValidation>
    <dataValidation errorStyle="warning" type="custom" allowBlank="1" errorTitle="Cтрока2342; Графа3" error="3&gt;=4" sqref="F235">
      <formula1>AND(($F$235&gt;=$G$235))</formula1>
    </dataValidation>
    <dataValidation errorStyle="warning" type="custom" allowBlank="1" errorTitle="Cтрока2343; Графа3" error="3&gt;=4" sqref="F236">
      <formula1>AND(($F$236&gt;=$G$236))</formula1>
    </dataValidation>
    <dataValidation errorStyle="warning" type="custom" allowBlank="1" errorTitle="Cтрока2346; Графа3" error="3&gt;=4" sqref="F237">
      <formula1>AND(($F$237&gt;=$G$237))</formula1>
    </dataValidation>
    <dataValidation errorStyle="warning" type="custom" allowBlank="1" errorTitle="Cтрока2350; Графа3" error="2350=2352+2354+2355+2356+2357&#10;3&gt;=4" sqref="F238">
      <formula1>AND(($F$238=$F$239+$F$240+$F$241+$F$242+$F$243),($F$238&gt;=$G$238))</formula1>
    </dataValidation>
    <dataValidation errorStyle="warning" type="custom" allowBlank="1" errorTitle="Cтрока2352; Графа3" error="3&gt;=4" sqref="F239">
      <formula1>AND(($F$239&gt;=$G$239))</formula1>
    </dataValidation>
    <dataValidation errorStyle="warning" type="custom" allowBlank="1" errorTitle="Cтрока2354; Графа3" error="3&gt;=4" sqref="F240">
      <formula1>AND(($F$240&gt;=$G$240))</formula1>
    </dataValidation>
    <dataValidation errorStyle="warning" type="custom" allowBlank="1" errorTitle="Cтрока2355; Графа3" error="3&gt;=4" sqref="F241">
      <formula1>AND(($F$241&gt;=$G$241))</formula1>
    </dataValidation>
    <dataValidation errorStyle="warning" type="custom" allowBlank="1" errorTitle="Cтрока2356; Графа3" error="3&gt;=4" sqref="F242">
      <formula1>AND(($F$242&gt;=$G$242))</formula1>
    </dataValidation>
    <dataValidation errorStyle="warning" type="custom" allowBlank="1" errorTitle="Cтрока2357; Графа3" error="3&gt;=4" sqref="F243">
      <formula1>AND(($F$243&gt;=$G$243))</formula1>
    </dataValidation>
    <dataValidation errorStyle="warning" type="custom" allowBlank="1" errorTitle="Cтрока2359; Графа3" error="3&gt;=4" sqref="F244">
      <formula1>AND(($F$244&gt;=$G$244))</formula1>
    </dataValidation>
    <dataValidation errorStyle="warning" type="custom" allowBlank="1" errorTitle="Cтрока2362; Графа3" error="3&gt;=4" sqref="F245">
      <formula1>AND(($F$245&gt;=$G$245))</formula1>
    </dataValidation>
    <dataValidation errorStyle="warning" type="custom" allowBlank="1" errorTitle="Cтрока2363; Графа3" error="3&gt;=4" sqref="F246">
      <formula1>AND(($F$246&gt;=$G$246))</formula1>
    </dataValidation>
    <dataValidation errorStyle="warning" type="custom" allowBlank="1" errorTitle="Cтрока2370; Графа3" error="2370=2375+2380+2405+2410+2440+2470+2542+2543+2544+2545&#10;3&gt;=4" sqref="F247">
      <formula1>AND(($F$247=$F$248+$F$253+$F$256+$F$257+$F$264+$F$267+$F$291+$F$292+$F$293+$F$294),($F$247&gt;=$G$247))</formula1>
    </dataValidation>
    <dataValidation errorStyle="warning" type="custom" allowBlank="1" errorTitle="Cтрока2375; Графа3" error="2375=2376+2377+2378+2379&#10;3&gt;=4" sqref="F248">
      <formula1>AND(($F$248=$F$249+$F$250+$F$251+$F$252),($F$248&gt;=$G$248))</formula1>
    </dataValidation>
    <dataValidation errorStyle="warning" type="custom" allowBlank="1" errorTitle="Cтрока2376; Графа3" error="3&gt;=4" sqref="F249">
      <formula1>AND(($F$249&gt;=$G$249))</formula1>
    </dataValidation>
    <dataValidation errorStyle="warning" type="custom" allowBlank="1" errorTitle="Cтрока2377; Графа3" error="3&gt;=4" sqref="F250">
      <formula1>AND(($F$250&gt;=$G$250))</formula1>
    </dataValidation>
    <dataValidation errorStyle="warning" type="custom" allowBlank="1" errorTitle="Cтрока2378; Графа3" error="3&gt;=4" sqref="F251">
      <formula1>AND(($F$251&gt;=$G$251))</formula1>
    </dataValidation>
    <dataValidation errorStyle="warning" type="custom" allowBlank="1" errorTitle="Cтрока2379; Графа3" error="3&gt;=4" sqref="F252">
      <formula1>AND(($F$252&gt;=$G$252))</formula1>
    </dataValidation>
    <dataValidation errorStyle="warning" type="custom" allowBlank="1" errorTitle="Cтрока2380; Графа3" error="2380=2390+2400&#10;3&gt;=4" sqref="F253">
      <formula1>AND(($F$253=$F$254+$F$255),($F$253&gt;=$G$253))</formula1>
    </dataValidation>
    <dataValidation errorStyle="warning" type="custom" allowBlank="1" errorTitle="Cтрока2390; Графа3" error="3&gt;=4" sqref="F254">
      <formula1>AND(($F$254&gt;=$G$254))</formula1>
    </dataValidation>
    <dataValidation errorStyle="warning" type="custom" allowBlank="1" errorTitle="Cтрока2400; Графа3" error="3&gt;=4" sqref="F255">
      <formula1>AND(($F$255&gt;=$G$255))</formula1>
    </dataValidation>
    <dataValidation errorStyle="warning" type="custom" allowBlank="1" errorTitle="Cтрока2405; Графа3" error="3&gt;=4" sqref="F256">
      <formula1>AND(($F$256&gt;=$G$256))</formula1>
    </dataValidation>
    <dataValidation errorStyle="warning" type="custom" allowBlank="1" errorTitle="Cтрока2410; Графа3" error="2410=2420+2425+2430+2433+2434+2435&#10;3&gt;=4" sqref="F257">
      <formula1>AND(($F$257=$F$258+$F$259+$F$260+$F$261+$F$262+$F$263),($F$257&gt;=$G$257))</formula1>
    </dataValidation>
    <dataValidation errorStyle="warning" type="custom" allowBlank="1" errorTitle="Cтрока2433; Графа3" error="3&gt;=4" sqref="F261">
      <formula1>AND(($F$261&gt;=$G$261))</formula1>
    </dataValidation>
    <dataValidation errorStyle="warning" type="custom" allowBlank="1" errorTitle="Cтрока2434; Графа3" error="3&gt;=4" sqref="F262">
      <formula1>AND(($F$262&gt;=$G$262))</formula1>
    </dataValidation>
    <dataValidation errorStyle="warning" type="custom" allowBlank="1" errorTitle="Cтрока2435; Графа3" error="3&gt;=4" sqref="F263">
      <formula1>AND(($F$263&gt;=$G$263))</formula1>
    </dataValidation>
    <dataValidation errorStyle="warning" type="custom" allowBlank="1" errorTitle="Cтрока2440; Графа3" error="2440=2445+2446&#10;3&gt;=4" sqref="F264">
      <formula1>AND(($F$264=$F$265+$F$266),($F$264&gt;=$G$264))</formula1>
    </dataValidation>
    <dataValidation errorStyle="warning" type="custom" allowBlank="1" errorTitle="Cтрока2445; Графа3" error="3&gt;=4" sqref="F265">
      <formula1>AND(($F$265&gt;=$G$265))</formula1>
    </dataValidation>
    <dataValidation errorStyle="warning" type="custom" allowBlank="1" errorTitle="Cтрока2446; Графа3" error="3&gt;=4" sqref="F266">
      <formula1>AND(($F$266&gt;=$G$266))</formula1>
    </dataValidation>
    <dataValidation errorStyle="warning" type="custom" allowBlank="1" errorTitle="Cтрока2470; Графа3" error="2470=2480+2487+2489+2491+2492+2493+2497+2498+2499+2506+2507+2508+2509+2512+2513+2522+2523+2524+2526&#10;3&gt;=4" sqref="F267">
      <formula1>AND(($F$267=$F$268+$F$273+$F$274+$F$275+$F$276+$F$277+$F$278+$F$279+$F$280+$F$281+$F$282+$F$283+$F$284+$F$285+$F$286+$F$287+$F$288+$F$289+$F$290),($F$267&gt;=$G$267))</formula1>
    </dataValidation>
    <dataValidation errorStyle="warning" type="custom" allowBlank="1" errorTitle="Cтрока2480; Графа3" error="2480=2481+2483+2484+2486&#10;3&gt;=4" sqref="F268">
      <formula1>AND(($F$268=$F$269+$F$270+$F$271+$F$272),($F$268&gt;=$G$268))</formula1>
    </dataValidation>
    <dataValidation errorStyle="warning" type="custom" allowBlank="1" errorTitle="Cтрока2481; Графа3" error="3&gt;=4" sqref="F269">
      <formula1>AND(($F$269&gt;=$G$269))</formula1>
    </dataValidation>
    <dataValidation errorStyle="warning" type="custom" allowBlank="1" errorTitle="Cтрока2483; Графа3" error="3&gt;=4" sqref="F270">
      <formula1>AND(($F$270&gt;=$G$270))</formula1>
    </dataValidation>
    <dataValidation errorStyle="warning" type="custom" allowBlank="1" errorTitle="Cтрока2484; Графа3" error="3&gt;=4" sqref="F271">
      <formula1>AND(($F$271&gt;=$G$271))</formula1>
    </dataValidation>
    <dataValidation errorStyle="warning" type="custom" allowBlank="1" errorTitle="Cтрока2486; Графа3" error="3&gt;=4" sqref="F272">
      <formula1>AND(($F$272&gt;=$G$272))</formula1>
    </dataValidation>
    <dataValidation errorStyle="warning" type="custom" allowBlank="1" errorTitle="Cтрока2487; Графа3" error="3&gt;=4" sqref="F273">
      <formula1>AND(($F$273&gt;=$G$273))</formula1>
    </dataValidation>
    <dataValidation errorStyle="warning" type="custom" allowBlank="1" errorTitle="Cтрока2489; Графа3" error="3&gt;=4" sqref="F274">
      <formula1>AND(($F$274&gt;=$G$274))</formula1>
    </dataValidation>
    <dataValidation errorStyle="warning" type="custom" allowBlank="1" errorTitle="Cтрока2491; Графа3" error="3&gt;=4" sqref="F275">
      <formula1>AND(($F$275&gt;=$G$275))</formula1>
    </dataValidation>
    <dataValidation errorStyle="warning" type="custom" allowBlank="1" errorTitle="Cтрока2492; Графа3" error="3&gt;=4" sqref="F276">
      <formula1>AND(($F$276&gt;=$G$276))</formula1>
    </dataValidation>
    <dataValidation errorStyle="warning" type="custom" allowBlank="1" errorTitle="Cтрока2493; Графа3" error="3&gt;=4" sqref="F277">
      <formula1>AND(($F$277&gt;=$G$277))</formula1>
    </dataValidation>
    <dataValidation errorStyle="warning" type="custom" allowBlank="1" errorTitle="Cтрока2497; Графа3" error="3&gt;=4" sqref="F278">
      <formula1>AND(($F$278&gt;=$G$278))</formula1>
    </dataValidation>
    <dataValidation errorStyle="warning" type="custom" allowBlank="1" errorTitle="Cтрока2498; Графа3" error="3&gt;=4" sqref="F279">
      <formula1>AND(($F$279&gt;=$G$279))</formula1>
    </dataValidation>
    <dataValidation errorStyle="warning" type="custom" allowBlank="1" errorTitle="Cтрока2499; Графа3" error="3&gt;=4" sqref="F280">
      <formula1>AND(($F$280&gt;=$G$280))</formula1>
    </dataValidation>
    <dataValidation errorStyle="warning" type="custom" allowBlank="1" errorTitle="Cтрока2506; Графа3" error="3&gt;=4" sqref="F281">
      <formula1>AND(($F$281&gt;=$G$281))</formula1>
    </dataValidation>
    <dataValidation errorStyle="warning" type="custom" allowBlank="1" errorTitle="Cтрока2507; Графа3" error="3&gt;=4" sqref="F282">
      <formula1>AND(($F$282&gt;=$G$282))</formula1>
    </dataValidation>
    <dataValidation errorStyle="warning" type="custom" allowBlank="1" errorTitle="Cтрока2508; Графа3" error="3&gt;=4" sqref="F283">
      <formula1>AND(($F$283&gt;=$G$283))</formula1>
    </dataValidation>
    <dataValidation errorStyle="warning" type="custom" allowBlank="1" errorTitle="Cтрока2509; Графа3" error="3&gt;=4" sqref="F284">
      <formula1>AND(($F$284&gt;=$G$284))</formula1>
    </dataValidation>
    <dataValidation errorStyle="warning" type="custom" allowBlank="1" errorTitle="Cтрока2512; Графа3" error="3&gt;=4" sqref="F285">
      <formula1>AND(($F$285&gt;=$G$285))</formula1>
    </dataValidation>
    <dataValidation errorStyle="warning" type="custom" allowBlank="1" errorTitle="Cтрока2513; Графа3" error="3&gt;=4" sqref="F286">
      <formula1>AND(($F$286&gt;=$G$286))</formula1>
    </dataValidation>
    <dataValidation errorStyle="warning" type="custom" allowBlank="1" errorTitle="Cтрока2522; Графа3" error="3&gt;=4" sqref="F287">
      <formula1>AND(($F$287&gt;=$G$287))</formula1>
    </dataValidation>
    <dataValidation errorStyle="warning" type="custom" allowBlank="1" errorTitle="Cтрока2523; Графа3" error="3&gt;=4" sqref="F288">
      <formula1>AND(($F$288&gt;=$G$288))</formula1>
    </dataValidation>
    <dataValidation errorStyle="warning" type="custom" allowBlank="1" errorTitle="Cтрока2524; Графа3" error="3&gt;=4" sqref="F289">
      <formula1>AND(($F$289&gt;=$G$289))</formula1>
    </dataValidation>
    <dataValidation errorStyle="warning" type="custom" allowBlank="1" errorTitle="Cтрока2526; Графа3" error="3&gt;=4" sqref="F290">
      <formula1>AND(($F$290&gt;=$G$290))</formula1>
    </dataValidation>
    <dataValidation errorStyle="warning" type="custom" allowBlank="1" errorTitle="Cтрока2542; Графа3" error="3&gt;=4" sqref="F291">
      <formula1>AND(($F$291&gt;=$G$291))</formula1>
    </dataValidation>
    <dataValidation errorStyle="warning" type="custom" allowBlank="1" errorTitle="Cтрока2543; Графа3" error="3&gt;=4" sqref="F292">
      <formula1>AND(($F$292&gt;=$G$292))</formula1>
    </dataValidation>
    <dataValidation errorStyle="warning" type="custom" allowBlank="1" errorTitle="Cтрока2544; Графа3" error="3&gt;=4" sqref="F293">
      <formula1>AND(($F$293&gt;=$G$293))</formula1>
    </dataValidation>
    <dataValidation errorStyle="warning" type="custom" allowBlank="1" errorTitle="Cтрока2545; Графа3" error="3&gt;=4" sqref="F294">
      <formula1>AND(($F$294&gt;=$G$294))</formula1>
    </dataValidation>
    <dataValidation errorStyle="warning" type="custom" allowBlank="1" errorTitle="Cтрока2550; Графа3" error="3&gt;=4" sqref="F295">
      <formula1>AND(($F$295&gt;=$G$295))</formula1>
    </dataValidation>
    <dataValidation errorStyle="warning" type="custom" allowBlank="1" errorTitle="Строка 1020; Графа 1" error="1020,1=1030,1+1200,1+1430,1+1509,1+1510,1+1720,1+1841,1+1970,1" sqref="D14">
      <formula1>AND(($D$14=$D$15+$D$38+$D$73+$D$95+$D$96+$D$130+$D$156+$D$170))</formula1>
    </dataValidation>
    <dataValidation errorStyle="warning" type="custom" allowBlank="1" errorTitle="Строка 1020; Графа 2" error="1020,2=1030,2+1200,2+1430,2+1509,2+1510,2+1720,2+1841,2+1970,2" sqref="E14">
      <formula1>AND(($E$14=$E$15+$E$38+$E$73+$E$95+$E$96+$E$130+$E$156+$E$170))</formula1>
    </dataValidation>
    <dataValidation errorStyle="warning" type="custom" allowBlank="1" errorTitle="Строка 1020; Графа 3" error="3&gt;=4&#10;1020,3=1030,3+1200,3+1430,3+1509,3+1510,3+1720,3+1841,3+1970,3+3300,3+3400,3+3500,3+3530,3+3540,3+3545,3" sqref="F14">
      <formula1>AND(($F$14&gt;=$G$14),($F$14=$F$15+$F$38+$F$73+$F$95+$F$96+$F$130+$F$156+$F$170+$F$450+$F$459+$F$462+$F$465+$F$471+$F$474))</formula1>
    </dataValidation>
    <dataValidation errorStyle="warning" type="custom" allowBlank="1" errorTitle="Строка 1020; Графа 4" error="1020,4=1030,4+1200,4+1430,4+1509,4+1510,4+1720,4+1841,4+1970,4+3300,4+3400,4+3500,4+3530,4+3540,4+3545,4" sqref="G14">
      <formula1>AND(($G$14=$G$15+$G$38+$G$73+$G$95+$G$96+$G$130+$G$156+$G$170+$G$450+$G$459+$G$462+$G$465+$G$471+$G$474))</formula1>
    </dataValidation>
    <dataValidation errorStyle="warning" type="custom" allowBlank="1" errorTitle="Строка 1000; Графа 1" error="1000,1=1010,1+3070,1+1647,1" sqref="D12">
      <formula1>AND(($D$12=$D$13+$D$432+$D$129))</formula1>
    </dataValidation>
    <dataValidation errorStyle="warning" type="custom" allowBlank="1" errorTitle="Строка 1920; Графа 2" error="1920,2&gt;=2551,2+2552,2" sqref="E164">
      <formula1>AND(($E$164&gt;=$E$310+$E$311))</formula1>
    </dataValidation>
    <dataValidation errorStyle="warning" type="custom" allowBlank="1" errorTitle="Строка 1920; Графа 3" error="3&gt;=4&#10;1920,3&gt;=2551,3+2552,3" sqref="F164">
      <formula1>AND(($F$164&gt;=$G$164),($F$164&gt;=$F$310+$F$311))</formula1>
    </dataValidation>
    <dataValidation errorStyle="warning" type="custom" allowBlank="1" errorTitle="Строка 1940; Графа 2" error="1940,2&gt;=2553,2+2554,2+2555,2+2556,2" sqref="E166">
      <formula1>AND(($E$166&gt;=$E$312+$E$313+$E$314+$E$315))</formula1>
    </dataValidation>
    <dataValidation errorStyle="warning" type="custom" allowBlank="1" errorTitle="Строка 1950; Графа 2" error="1950,2&gt;=2557,2+2558,2" sqref="E167">
      <formula1>AND(($E$167&gt;=$E$316+$E$317))</formula1>
    </dataValidation>
    <dataValidation errorStyle="warning" type="custom" allowBlank="1" errorTitle="Строка 2405; Графа 2" error="2405,2=2559,2+2560,2" sqref="E256">
      <formula1>AND(($E$256=$E$318+$E$319))</formula1>
    </dataValidation>
    <dataValidation errorStyle="warning" type="custom" allowBlank="1" errorTitle="Строка 2425; Графа 2" error="2425,2&gt;=2561,2" sqref="E259">
      <formula1>AND(($E$259&gt;=$E$320))</formula1>
    </dataValidation>
    <dataValidation errorStyle="warning" type="custom" allowBlank="1" errorTitle="Строка 2425; Графа 3" error="3&gt;=4&#10;2425,3&gt;=2561,3" sqref="F259">
      <formula1>AND(($F$259&gt;=$G$259),($F$259&gt;=$F$320))</formula1>
    </dataValidation>
    <dataValidation errorStyle="warning" type="custom" allowBlank="1" errorTitle="Строка 2435; Графа 2" error="2435,2=2564,2+2565,2+2566,2" sqref="E263">
      <formula1>AND(($E$263=$E$321+$E$322+$E$323))</formula1>
    </dataValidation>
    <dataValidation errorStyle="warning" type="custom" allowBlank="1" errorTitle="Строка 2445; Графа 2" error="2445,2=2567,2+2568,2" sqref="E265">
      <formula1>AND(($E$265=$E$324+$E$325))</formula1>
    </dataValidation>
    <dataValidation errorStyle="warning" type="custom" allowBlank="1" errorTitle="Строка 2446; Графа 2" error="2446,2=2569,2+2570,2" sqref="E266">
      <formula1>AND(($E$266=$E$326+$E$327))</formula1>
    </dataValidation>
    <dataValidation errorStyle="warning" type="custom" allowBlank="1" errorTitle="Строка 2543; Графа 2" error="2543,2&gt;=2581,2+2582,2" sqref="E292">
      <formula1>AND(($E$292&gt;=$E$328+$E$329))</formula1>
    </dataValidation>
    <dataValidation errorStyle="warning" type="custom" allowBlank="1" errorTitle="Строка 2420; Графа 2" error="2420,2&gt;=2583,2+2584,2+2585,2" sqref="E258">
      <formula1>AND(($E$258&gt;=$E$330+$E$331+$E$332))</formula1>
    </dataValidation>
    <dataValidation errorStyle="warning" type="custom" allowBlank="1" errorTitle="Строка 2420; Графа 3" error="3&gt;=4&#10;2420,3&gt;=2583,3+2584,3+2585,3" sqref="F258">
      <formula1>AND(($F$258&gt;=$G$258),($F$258&gt;=$F$330+$F$331+$F$332))</formula1>
    </dataValidation>
    <dataValidation errorStyle="warning" type="custom" allowBlank="1" errorTitle="Строка 2430; Графа 2" error="2430,2&gt;=2586,2+2587,2+2588,2" sqref="E260">
      <formula1>AND(($E$260&gt;=$E$333+$E$334+$E$335))</formula1>
    </dataValidation>
    <dataValidation errorStyle="warning" type="custom" allowBlank="1" errorTitle="Строка 2430; Графа 3" error="3&gt;=4&#10;2430,3&gt;=2586,3+2587,3+2588,3" sqref="F260">
      <formula1>AND(($F$260&gt;=$G$260),($F$260&gt;=$F$333+$F$334+$F$335))</formula1>
    </dataValidation>
    <dataValidation errorStyle="warning" type="custom" allowBlank="1" errorTitle="Строка 1951; Графа 2" error="1951,2&gt;=2589,2+2590,2" sqref="E168">
      <formula1>AND(($E$168&gt;=$E$336+$E$337))</formula1>
    </dataValidation>
    <dataValidation errorStyle="warning" type="custom" allowBlank="1" errorTitle="Строка 1951; Графа 3" error="3&gt;=4&#10;1951,3&gt;=2589,3+2590,3" sqref="F168">
      <formula1>AND(($F$168&gt;=$G$168),($F$168&gt;=$F$336+$F$337))</formula1>
    </dataValidation>
    <dataValidation errorStyle="warning" type="custom" allowBlank="1" errorTitle="Строка 2379; Графа 2" error="2379,2&gt;=2591,2+2592,2+2593,2" sqref="E252">
      <formula1>AND(($E$252&gt;=$E$338+$E$339+$E$340))</formula1>
    </dataValidation>
    <dataValidation errorStyle="warning" type="custom" allowBlank="1" errorTitle="Строка 2376; Графа 2" error="2376,2&gt;=2594,2" sqref="E249">
      <formula1>AND(($E$249&gt;=$E$341))</formula1>
    </dataValidation>
    <dataValidation errorStyle="warning" type="custom" allowBlank="1" errorTitle="Строка 2434; Графа 2" error="2434,2&gt;=2595,2" sqref="E262">
      <formula1>AND(($E$262&gt;=$E$342))</formula1>
    </dataValidation>
    <dataValidation errorStyle="warning" type="custom" allowBlank="1" errorTitle="Строка 2481; Графа 2" error="2481,2&gt;=2701,2+2704,2+2707,2+2710,2+2713,2" sqref="E269">
      <formula1>AND(($E$269&gt;=$E$343+$E$344+$E$345+$E$346+$E$347))</formula1>
    </dataValidation>
    <dataValidation errorStyle="warning" type="custom" allowBlank="1" errorTitle="Строка 2483; Графа 2" error="2483,2&gt;=2716,2+2720,2+2723,2+2726,2" sqref="E270">
      <formula1>AND(($E$270&gt;=$E$348+$E$349+$E$350+$E$351))</formula1>
    </dataValidation>
    <dataValidation errorStyle="warning" type="custom" allowBlank="1" errorTitle="Строка 2484; Графа 2" error="2484,2&gt;=2729,2" sqref="E271">
      <formula1>AND(($E$271&gt;=$E$352))</formula1>
    </dataValidation>
    <dataValidation errorStyle="warning" type="custom" allowBlank="1" errorTitle="Строка 2486; Графа 2" error="2486,2&gt;=2731,2+2734,2+2737,2+2740,2+2743,2" sqref="E272">
      <formula1>AND(($E$272&gt;=$E$353+$E$354+$E$355+$E$356+$E$357))</formula1>
    </dataValidation>
    <dataValidation errorStyle="warning" type="custom" allowBlank="1" errorTitle="Строка 2489; Графа 2" error="2489,2&gt;=2746,2+2749,2+2752,2+2755,2+2758,2+2761,2+2764,2+2767,2+2770,2+2773,2+2776,2+2779,2+2782,2+2785,2+2788,2+2791,2+2794,2+2797,2+2800,2+2801,2+2802,2+2803,2" sqref="E274">
      <formula1>AND(($E$274&gt;=$E$358+$E$359+$E$360+$E$361+$E$362+$E$363+$E$364+$E$365+$E$366+$E$367+$E$368+$E$369+$E$370+$E$371+$E$372+$E$373+$E$374+$E$375+$E$376+$E$377+$E$378+$E$379))</formula1>
    </dataValidation>
    <dataValidation errorStyle="warning" type="custom" allowBlank="1" errorTitle="Строка 2491; Графа 2" error="2491,2&gt;=2806,2+2810,2+2813,2+2816,2+2820,2+2823,2+2826,2" sqref="E275">
      <formula1>AND(($E$275&gt;=$E$380+$E$381+$E$382+$E$383+$E$384+$E$385+$E$386))</formula1>
    </dataValidation>
    <dataValidation errorStyle="warning" type="custom" allowBlank="1" errorTitle="Строка 2492; Графа 2" error="2492,2&gt;=2828,2" sqref="E276">
      <formula1>AND(($E$276&gt;=$E$387))</formula1>
    </dataValidation>
    <dataValidation errorStyle="warning" type="custom" allowBlank="1" errorTitle="Строка 2493; Графа 2" error="2493,2&gt;=2830,2" sqref="E277">
      <formula1>AND(($E$277&gt;=$E$388))</formula1>
    </dataValidation>
    <dataValidation errorStyle="warning" type="custom" allowBlank="1" errorTitle="Строка 2498; Графа 2" error="2498,2&gt;=2833,2" sqref="E279">
      <formula1>AND(($E$279&gt;=$E$389))</formula1>
    </dataValidation>
    <dataValidation errorStyle="warning" type="custom" allowBlank="1" errorTitle="Строка 2506; Графа 2" error="2506,2&gt;=2836,2" sqref="E281">
      <formula1>AND(($E$281&gt;=$E$390))</formula1>
    </dataValidation>
    <dataValidation errorStyle="warning" type="custom" allowBlank="1" errorTitle="Строка 2507; Графа 2" error="2507,2&gt;=2838,2" sqref="E282">
      <formula1>AND(($E$282&gt;=$E$391))</formula1>
    </dataValidation>
    <dataValidation errorStyle="warning" type="custom" allowBlank="1" errorTitle="Строка 2522; Графа 2" error="2522,2&gt;=2840,2+2842,2+2844,2+2846,2+2848,2+2850,2+2852,2+2854,2" sqref="E287">
      <formula1>AND(($E$287&gt;=$E$392+$E$393+$E$394+$E$395+$E$396+$E$397+$E$398+$E$399))</formula1>
    </dataValidation>
    <dataValidation errorStyle="warning" type="custom" allowBlank="1" errorTitle="Строка 2551; Графа 1" error="2551=2551" sqref="D310">
      <formula1>AND(($D$310=$D$310))</formula1>
    </dataValidation>
    <dataValidation errorStyle="warning" type="custom" allowBlank="1" errorTitle="Строка 2551; Графа 2" error="2551=2551" sqref="E310">
      <formula1>AND(($E$310=$E$310))</formula1>
    </dataValidation>
    <dataValidation errorStyle="warning" type="custom" allowBlank="1" errorTitle="Строка 2551; Графа 3" error="2551=2551" sqref="F310">
      <formula1>AND(($F$310=$F$310))</formula1>
    </dataValidation>
    <dataValidation errorStyle="warning" type="custom" allowBlank="1" errorTitle="Строка 2605; Графа 1" error="2605=2610+2615+2620+2630+2640" sqref="C411">
      <formula1>AND(($C$411=$C$412+$C$413+$C$414+$C$415+$C$416))</formula1>
    </dataValidation>
    <dataValidation errorStyle="warning" type="custom" allowBlank="1" errorTitle="Строка 2600; Графа 1" error="2600,1&lt;=1010,2+1010,3" sqref="C410">
      <formula1>AND(($C$410&lt;=$E$13+$F$13))</formula1>
    </dataValidation>
    <dataValidation errorStyle="warning" type="custom" allowBlank="1" errorTitle="Строка 3000; Графа 1" error="3000=3060+3120" sqref="D430">
      <formula1>AND(($D$430=$D$431+$D$435))</formula1>
    </dataValidation>
    <dataValidation errorStyle="warning" type="custom" allowBlank="1" errorTitle="Строка 3000; Графа 2" error="3000=3060+3120" sqref="E430">
      <formula1>AND(($E$430=$E$431+$E$435))</formula1>
    </dataValidation>
    <dataValidation errorStyle="warning" type="custom" allowBlank="1" errorTitle="Строка 3060; Графа 1" error="3060=3070+3080+3090" sqref="D431">
      <formula1>AND(($D$431=$D$432+$D$433+$D$434))</formula1>
    </dataValidation>
    <dataValidation errorStyle="warning" type="custom" allowBlank="1" errorTitle="Строка 3060; Графа 2" error="3060=3070+3080+3090" sqref="E431">
      <formula1>AND(($E$431=$E$432+$E$433+$E$434))</formula1>
    </dataValidation>
    <dataValidation errorStyle="warning" type="custom" allowBlank="1" errorTitle="Строка 3120; Графа 1" error="3120=3170+3180+3190" sqref="D435">
      <formula1>AND(($D$435=$D$436+$D$437+$D$438))</formula1>
    </dataValidation>
    <dataValidation errorStyle="warning" type="custom" allowBlank="1" errorTitle="Строка 3120; Графа 2" error="3120=3170+3180+3190" sqref="E435">
      <formula1>AND(($E$435=$E$436+$E$437+$E$438))</formula1>
    </dataValidation>
    <dataValidation errorStyle="warning" type="custom" allowBlank="1" errorTitle="Строка 3300; Графа 1" error="3300=3310+3320+3330+3350" sqref="D450">
      <formula1>AND(($D$450=$D$451+$D$454+$D$457+$D$458))</formula1>
    </dataValidation>
    <dataValidation errorStyle="warning" type="custom" allowBlank="1" errorTitle="Строка 3300; Графа 4" error="3300=3310+3320+3330+3350" sqref="G450">
      <formula1>AND(($G$450=$G$451+$G$454+$G$457+$G$458))</formula1>
    </dataValidation>
    <dataValidation errorStyle="warning" type="custom" allowBlank="1" errorTitle="Строка 3300; Графа 5" error="3300=3310+3320+3330+3350" sqref="H450">
      <formula1>AND(($H$450=$H$451+$H$454+$H$457+$H$458))</formula1>
    </dataValidation>
    <dataValidation errorStyle="warning" type="custom" allowBlank="1" errorTitle="Строка 3300; Графа 6" error="3300=3310+3320+3330+3350" sqref="I450">
      <formula1>AND(($I$450=$I$451+$I$454+$I$457+$I$458))</formula1>
    </dataValidation>
    <dataValidation errorStyle="warning" type="custom" allowBlank="1" errorTitle="Строка 3300; Графа 7" error="3300=3310+3320+3330+3350" sqref="J450">
      <formula1>AND(($J$450=$J$451+$J$454+$J$457+$J$458))</formula1>
    </dataValidation>
    <dataValidation errorStyle="warning" type="custom" allowBlank="1" errorTitle="Строка 3310; Графа 1" error="3310=3312+3314" sqref="D451">
      <formula1>AND(($D$451=$D$452+$D$453))</formula1>
    </dataValidation>
    <dataValidation errorStyle="warning" type="custom" allowBlank="1" errorTitle="Строка 3310; Графа 4" error="3310=3312+3314" sqref="G451">
      <formula1>AND(($G$451=$G$452+$G$453))</formula1>
    </dataValidation>
    <dataValidation errorStyle="warning" type="custom" allowBlank="1" errorTitle="Строка 3310; Графа 5" error="3310=3312+3314" sqref="H451">
      <formula1>AND(($H$451=$H$452+$H$453))</formula1>
    </dataValidation>
    <dataValidation errorStyle="warning" type="custom" allowBlank="1" errorTitle="Строка 3310; Графа 6" error="3310=3312+3314" sqref="I451">
      <formula1>AND(($I$451=$I$452+$I$453))</formula1>
    </dataValidation>
    <dataValidation errorStyle="warning" type="custom" allowBlank="1" errorTitle="Строка 3310; Графа 7" error="3310=3312+3314" sqref="J451">
      <formula1>AND(($J$451=$J$452+$J$453))</formula1>
    </dataValidation>
    <dataValidation errorStyle="warning" type="custom" allowBlank="1" errorTitle="Строка 3320; Графа 1" error="3320=3322+3324" sqref="D454">
      <formula1>AND(($D$454=$D$455+$D$456))</formula1>
    </dataValidation>
    <dataValidation errorStyle="warning" type="custom" allowBlank="1" errorTitle="Строка 3320; Графа 4" error="3320=3322+3324" sqref="G454">
      <formula1>AND(($G$454=$G$455+$G$456))</formula1>
    </dataValidation>
    <dataValidation errorStyle="warning" type="custom" allowBlank="1" errorTitle="Строка 3320; Графа 5" error="3320=3322+3324" sqref="H454">
      <formula1>AND(($H$454=$H$455+$H$456))</formula1>
    </dataValidation>
    <dataValidation errorStyle="warning" type="custom" allowBlank="1" errorTitle="Строка 3320; Графа 6" error="3320=3322+3324" sqref="I454">
      <formula1>AND(($I$454=$I$455+$I$456))</formula1>
    </dataValidation>
    <dataValidation errorStyle="warning" type="custom" allowBlank="1" errorTitle="Строка 3320; Графа 7" error="3320=3322+3324" sqref="J454">
      <formula1>AND(($J$454=$J$455+$J$456))</formula1>
    </dataValidation>
    <dataValidation errorStyle="warning" type="custom" allowBlank="1" errorTitle="Строка 3400; Графа 1" error="3400=3410+3420" sqref="D459">
      <formula1>AND(($D$459=$D$460+$D$461))</formula1>
    </dataValidation>
    <dataValidation errorStyle="warning" type="custom" allowBlank="1" errorTitle="Строка 3400; Графа 4" error="3400=3410+3420" sqref="G459">
      <formula1>AND(($G$459=$G$460+$G$461))</formula1>
    </dataValidation>
    <dataValidation errorStyle="warning" type="custom" allowBlank="1" errorTitle="Строка 3400; Графа 5" error="3400=3410+3420" sqref="H459">
      <formula1>AND(($H$459=$H$460+$H$461))</formula1>
    </dataValidation>
    <dataValidation errorStyle="warning" type="custom" allowBlank="1" errorTitle="Строка 3400; Графа 6" error="3400=3410+3420" sqref="I459">
      <formula1>AND(($I$459=$I$460+$I$461))</formula1>
    </dataValidation>
    <dataValidation errorStyle="warning" type="custom" allowBlank="1" errorTitle="Строка 3400; Графа 7" error="3400=3410+3420" sqref="J459">
      <formula1>AND(($J$459=$J$460+$J$461))</formula1>
    </dataValidation>
    <dataValidation errorStyle="warning" type="custom" allowBlank="1" errorTitle="Строка 3500; Графа 1" error="3500=3510+3520" sqref="D462">
      <formula1>AND(($D$462=$D$463+$D$464))</formula1>
    </dataValidation>
    <dataValidation errorStyle="warning" type="custom" allowBlank="1" errorTitle="Строка 3500; Графа 4" error="3500=3510+3520" sqref="G462">
      <formula1>AND(($G$462=$G$463+$G$464))</formula1>
    </dataValidation>
    <dataValidation errorStyle="warning" type="custom" allowBlank="1" errorTitle="Строка 3500; Графа 5" error="3500=3510+3520" sqref="H462">
      <formula1>AND(($H$462=$H$463+$H$464))</formula1>
    </dataValidation>
    <dataValidation errorStyle="warning" type="custom" allowBlank="1" errorTitle="Строка 3500; Графа 6" error="3500=3510+3520" sqref="I462">
      <formula1>AND(($I$462=$I$463+$I$464))</formula1>
    </dataValidation>
    <dataValidation errorStyle="warning" type="custom" allowBlank="1" errorTitle="Строка 3500; Графа 7" error="3500=3510+3520" sqref="J462">
      <formula1>AND(($J$462=$J$463+$J$464))</formula1>
    </dataValidation>
    <dataValidation errorStyle="warning" type="custom" allowBlank="1" errorTitle="Строка 3530; Графа 1" error="3530=3531+3532+3533+3534+3535" sqref="D465">
      <formula1>AND(($D$465=$D$466+$D$467+$D$468+$D$469+$D$470))</formula1>
    </dataValidation>
    <dataValidation errorStyle="warning" type="custom" allowBlank="1" errorTitle="Строка 3530; Графа 4" error="3530=3531+3532+3533+3534+3535" sqref="G465">
      <formula1>AND(($G$465=$G$466+$G$467+$G$468+$G$469+$G$470))</formula1>
    </dataValidation>
    <dataValidation errorStyle="warning" type="custom" allowBlank="1" errorTitle="Строка 3530; Графа 5" error="3530=3531+3532+3533+3534+3535" sqref="H465">
      <formula1>AND(($H$465=$H$466+$H$467+$H$468+$H$469+$H$470))</formula1>
    </dataValidation>
    <dataValidation errorStyle="warning" type="custom" allowBlank="1" errorTitle="Строка 3530; Графа 6" error="3530=3531+3532+3533+3534+3535" sqref="I465">
      <formula1>AND(($I$465=$I$466+$I$467+$I$468+$I$469+$I$470))</formula1>
    </dataValidation>
    <dataValidation errorStyle="warning" type="custom" allowBlank="1" errorTitle="Строка 3530; Графа 7" error="3530=3531+3532+3533+3534+3535" sqref="J465">
      <formula1>AND(($J$465=$J$466+$J$467+$J$468+$J$469+$J$470))</formula1>
    </dataValidation>
    <dataValidation errorStyle="warning" type="custom" allowBlank="1" errorTitle="Строка 3540; Графа 1" error="3540=3541+3542" sqref="D471">
      <formula1>AND(($D$471=$D$472+$D$473))</formula1>
    </dataValidation>
    <dataValidation errorStyle="warning" type="custom" allowBlank="1" errorTitle="Строка 3540; Графа 4" error="3540=3541+3542" sqref="G471">
      <formula1>AND(($G$471=$G$472+$G$473))</formula1>
    </dataValidation>
    <dataValidation errorStyle="warning" type="custom" allowBlank="1" errorTitle="Строка 3540; Графа 5" error="3540=3541+3542" sqref="H471">
      <formula1>AND(($H$471=$H$472+$H$473))</formula1>
    </dataValidation>
    <dataValidation errorStyle="warning" type="custom" allowBlank="1" errorTitle="Строка 3540; Графа 6" error="3540=3541+3542" sqref="I471">
      <formula1>AND(($I$471=$I$472+$I$473))</formula1>
    </dataValidation>
    <dataValidation errorStyle="warning" type="custom" allowBlank="1" errorTitle="Строка 3540; Графа 7" error="3540=3541+3542" sqref="J471">
      <formula1>AND(($J$471=$J$472+$J$473))</formula1>
    </dataValidation>
    <dataValidation errorStyle="warning" type="custom" allowBlank="1" errorTitle="Cтрока3300; Графа2" error="3300=3310+3320+3330+3350&#10;2=3+5+6+7" sqref="E450">
      <formula1>AND(($E$450=$E$451+$E$454+$E$457+$E$458),($E$450=$F$450+$H$450+$I$450+$J$450))</formula1>
    </dataValidation>
    <dataValidation errorStyle="warning" type="custom" allowBlank="1" errorTitle="Cтрока3310; Графа2" error="3310=3312+3314&#10;2=3+5+6+7" sqref="E451">
      <formula1>AND(($E$451=$E$452+$E$453),($E$451=$F$451+$H$451+$I$451+$J$451))</formula1>
    </dataValidation>
    <dataValidation errorStyle="warning" type="custom" allowBlank="1" errorTitle="Cтрока3312; Графа2" error="2=3+5+6+7" sqref="E452">
      <formula1>AND(($E$452=$F$452+$H$452+$I$452+$J$452))</formula1>
    </dataValidation>
    <dataValidation errorStyle="warning" type="custom" allowBlank="1" errorTitle="Cтрока3314; Графа2" error="2=3+5+6+7" sqref="E453">
      <formula1>AND(($E$453=$F$453+$H$453+$I$453+$J$453))</formula1>
    </dataValidation>
    <dataValidation errorStyle="warning" type="custom" allowBlank="1" errorTitle="Cтрока3320; Графа2" error="3320=3322+3324&#10;2=3+5+6+7" sqref="E454">
      <formula1>AND(($E$454=$E$455+$E$456),($E$454=$F$454+$H$454+$I$454+$J$454))</formula1>
    </dataValidation>
    <dataValidation errorStyle="warning" type="custom" allowBlank="1" errorTitle="Cтрока3322; Графа2" error="2=3+5+6+7" sqref="E455">
      <formula1>AND(($E$455=$F$455+$H$455+$I$455+$J$455))</formula1>
    </dataValidation>
    <dataValidation errorStyle="warning" type="custom" allowBlank="1" errorTitle="Cтрока3324; Графа2" error="2=3+5+6+7" sqref="E456">
      <formula1>AND(($E$456=$F$456+$H$456+$I$456+$J$456))</formula1>
    </dataValidation>
    <dataValidation errorStyle="warning" type="custom" allowBlank="1" errorTitle="Cтрока3330; Графа2" error="2=3+5+6+7" sqref="E457">
      <formula1>AND(($E$457=$F$457+$H$457+$I$457+$J$457))</formula1>
    </dataValidation>
    <dataValidation errorStyle="warning" type="custom" allowBlank="1" errorTitle="Cтрока3350; Графа2" error="2=3+5+6+7" sqref="E458">
      <formula1>AND(($E$458=$F$458+$H$458+$I$458+$J$458))</formula1>
    </dataValidation>
    <dataValidation errorStyle="warning" type="custom" allowBlank="1" errorTitle="Cтрока3400; Графа2" error="3400=3410+3420&#10;2=3+5+6+7" sqref="E459">
      <formula1>AND(($E$459=$E$460+$E$461),($E$459=$F$459+$H$459+$I$459+$J$459))</formula1>
    </dataValidation>
    <dataValidation errorStyle="warning" type="custom" allowBlank="1" errorTitle="Cтрока3410; Графа2" error="2=3+5+6+7" sqref="E460">
      <formula1>AND(($E$460=$F$460+$H$460+$I$460+$J$460))</formula1>
    </dataValidation>
    <dataValidation errorStyle="warning" type="custom" allowBlank="1" errorTitle="Cтрока3420; Графа2" error="2=3+5+6+7" sqref="E461">
      <formula1>AND(($E$461=$F$461+$H$461+$I$461+$J$461))</formula1>
    </dataValidation>
    <dataValidation errorStyle="warning" type="custom" allowBlank="1" errorTitle="Cтрока3500; Графа2" error="3500=3510+3520&#10;2=3+5+6+7" sqref="E462">
      <formula1>AND(($E$462=$E$463+$E$464),($E$462=$F$462+$H$462+$I$462+$J$462))</formula1>
    </dataValidation>
    <dataValidation errorStyle="warning" type="custom" allowBlank="1" errorTitle="Cтрока3510; Графа2" error="2=3+5+6+7" sqref="E463">
      <formula1>AND(($E$463=$F$463+$H$463+$I$463+$J$463))</formula1>
    </dataValidation>
    <dataValidation errorStyle="warning" type="custom" allowBlank="1" errorTitle="Cтрока3520; Графа2" error="2=3+5+6+7" sqref="E464">
      <formula1>AND(($E$464=$F$464+$H$464+$I$464+$J$464))</formula1>
    </dataValidation>
    <dataValidation errorStyle="warning" type="custom" allowBlank="1" errorTitle="Cтрока3530; Графа2" error="3530=3531+3532+3533+3534+3535&#10;2=3+5+6+7" sqref="E465">
      <formula1>AND(($E$465=$E$466+$E$467+$E$468+$E$469+$E$470),($E$465=$F$465+$H$465+$I$465+$J$465))</formula1>
    </dataValidation>
    <dataValidation errorStyle="warning" type="custom" allowBlank="1" errorTitle="Cтрока3531; Графа2" error="2=3+5+6+7" sqref="E466">
      <formula1>AND(($E$466=$F$466+$H$466+$I$466+$J$466))</formula1>
    </dataValidation>
    <dataValidation errorStyle="warning" type="custom" allowBlank="1" errorTitle="Cтрока3532; Графа2" error="2=3+5+6+7" sqref="E467">
      <formula1>AND(($E$467=$F$467+$H$467+$I$467+$J$467))</formula1>
    </dataValidation>
    <dataValidation errorStyle="warning" type="custom" allowBlank="1" errorTitle="Cтрока3533; Графа2" error="2=3+5+6+7" sqref="E468">
      <formula1>AND(($E$468=$F$468+$H$468+$I$468+$J$468))</formula1>
    </dataValidation>
    <dataValidation errorStyle="warning" type="custom" allowBlank="1" errorTitle="Cтрока3534; Графа2" error="2=3+5+6+7" sqref="E469">
      <formula1>AND(($E$469=$F$469+$H$469+$I$469+$J$469))</formula1>
    </dataValidation>
    <dataValidation errorStyle="warning" type="custom" allowBlank="1" errorTitle="Cтрока3535; Графа2" error="2=3+5+6+7" sqref="E470">
      <formula1>AND(($E$470=$F$470+$H$470+$I$470+$J$470))</formula1>
    </dataValidation>
    <dataValidation errorStyle="warning" type="custom" allowBlank="1" errorTitle="Cтрока3540; Графа2" error="3540=3541+3542&#10;2=3+5+6+7" sqref="E471">
      <formula1>AND(($E$471=$E$472+$E$473),($E$471=$F$471+$H$471+$I$471+$J$471))</formula1>
    </dataValidation>
    <dataValidation errorStyle="warning" type="custom" allowBlank="1" errorTitle="Cтрока3541; Графа2" error="2=3+5+6+7" sqref="E472">
      <formula1>AND(($E$472=$F$472+$H$472+$I$472+$J$472))</formula1>
    </dataValidation>
    <dataValidation errorStyle="warning" type="custom" allowBlank="1" errorTitle="Cтрока3542; Графа2" error="2=3+5+6+7" sqref="E473">
      <formula1>AND(($E$473=$F$473+$H$473+$I$473+$J$473))</formula1>
    </dataValidation>
    <dataValidation errorStyle="warning" type="custom" allowBlank="1" errorTitle="Cтрока3545; Графа2" error="2=3+5+6+7" sqref="E474">
      <formula1>AND(($E$474=$F$474+$H$474+$I$474+$J$474))</formula1>
    </dataValidation>
    <dataValidation errorStyle="warning" type="custom" allowBlank="1" errorTitle="Cтрока3800; Графа2" error="2=3+5+6+7" sqref="E475">
      <formula1>AND(($E$475=$F$475+$H$475+$I$475+$J$475))</formula1>
    </dataValidation>
    <dataValidation errorStyle="warning" type="custom" allowBlank="1" errorTitle="Cтрока3300; Графа3" error="3300=3310+3320+3330+3350&#10;3&gt;=4" sqref="F450">
      <formula1>AND(($F$450=$F$451+$F$454+$F$457+$F$458),($F$450&gt;=$G$450))</formula1>
    </dataValidation>
    <dataValidation errorStyle="warning" type="custom" allowBlank="1" errorTitle="Cтрока3310; Графа3" error="3310=3312+3314&#10;3&gt;=4" sqref="F451">
      <formula1>AND(($F$451=$F$452+$F$453),($F$451&gt;=$G$451))</formula1>
    </dataValidation>
    <dataValidation errorStyle="warning" type="custom" allowBlank="1" errorTitle="Cтрока3312; Графа3" error="3&gt;=4" sqref="F452">
      <formula1>AND(($F$452&gt;=$G$452))</formula1>
    </dataValidation>
    <dataValidation errorStyle="warning" type="custom" allowBlank="1" errorTitle="Cтрока3314; Графа3" error="3&gt;=4" sqref="F453">
      <formula1>AND(($F$453&gt;=$G$453))</formula1>
    </dataValidation>
    <dataValidation errorStyle="warning" type="custom" allowBlank="1" errorTitle="Cтрока3320; Графа3" error="3320=3322+3324&#10;3&gt;=4" sqref="F454">
      <formula1>AND(($F$454=$F$455+$F$456),($F$454&gt;=$G$454))</formula1>
    </dataValidation>
    <dataValidation errorStyle="warning" type="custom" allowBlank="1" errorTitle="Cтрока3322; Графа3" error="3&gt;=4" sqref="F455">
      <formula1>AND(($F$455&gt;=$G$455))</formula1>
    </dataValidation>
    <dataValidation errorStyle="warning" type="custom" allowBlank="1" errorTitle="Cтрока3324; Графа3" error="3&gt;=4" sqref="F456">
      <formula1>AND(($F$456&gt;=$G$456))</formula1>
    </dataValidation>
    <dataValidation errorStyle="warning" type="custom" allowBlank="1" errorTitle="Cтрока3330; Графа3" error="3&gt;=4" sqref="F457">
      <formula1>AND(($F$457&gt;=$G$457))</formula1>
    </dataValidation>
    <dataValidation errorStyle="warning" type="custom" allowBlank="1" errorTitle="Cтрока3350; Графа3" error="3&gt;=4" sqref="F458">
      <formula1>AND(($F$458&gt;=$G$458))</formula1>
    </dataValidation>
    <dataValidation errorStyle="warning" type="custom" allowBlank="1" errorTitle="Cтрока3400; Графа3" error="3400=3410+3420&#10;3&gt;=4" sqref="F459">
      <formula1>AND(($F$459=$F$460+$F$461),($F$459&gt;=$G$459))</formula1>
    </dataValidation>
    <dataValidation errorStyle="warning" type="custom" allowBlank="1" errorTitle="Cтрока3410; Графа3" error="3&gt;=4" sqref="F460">
      <formula1>AND(($F$460&gt;=$G$460))</formula1>
    </dataValidation>
    <dataValidation errorStyle="warning" type="custom" allowBlank="1" errorTitle="Cтрока3420; Графа3" error="3&gt;=4" sqref="F461">
      <formula1>AND(($F$461&gt;=$G$461))</formula1>
    </dataValidation>
    <dataValidation errorStyle="warning" type="custom" allowBlank="1" errorTitle="Cтрока3500; Графа3" error="3500=3510+3520&#10;3&gt;=4" sqref="F462">
      <formula1>AND(($F$462=$F$463+$F$464),($F$462&gt;=$G$462))</formula1>
    </dataValidation>
    <dataValidation errorStyle="warning" type="custom" allowBlank="1" errorTitle="Cтрока3510; Графа3" error="3&gt;=4" sqref="F463">
      <formula1>AND(($F$463&gt;=$G$463))</formula1>
    </dataValidation>
    <dataValidation errorStyle="warning" type="custom" allowBlank="1" errorTitle="Cтрока3520; Графа3" error="3&gt;=4" sqref="F464">
      <formula1>AND(($F$464&gt;=$G$464))</formula1>
    </dataValidation>
    <dataValidation errorStyle="warning" type="custom" allowBlank="1" errorTitle="Cтрока3530; Графа3" error="3530=3531+3532+3533+3534+3535&#10;3&gt;=4" sqref="F465">
      <formula1>AND(($F$465=$F$466+$F$467+$F$468+$F$469+$F$470),($F$465&gt;=$G$465))</formula1>
    </dataValidation>
    <dataValidation errorStyle="warning" type="custom" allowBlank="1" errorTitle="Cтрока3531; Графа3" error="3&gt;=4" sqref="F466">
      <formula1>AND(($F$466&gt;=$G$466))</formula1>
    </dataValidation>
    <dataValidation errorStyle="warning" type="custom" allowBlank="1" errorTitle="Cтрока3532; Графа3" error="3&gt;=4" sqref="F467">
      <formula1>AND(($F$467&gt;=$G$467))</formula1>
    </dataValidation>
    <dataValidation errorStyle="warning" type="custom" allowBlank="1" errorTitle="Cтрока3533; Графа3" error="3&gt;=4" sqref="F468">
      <formula1>AND(($F$468&gt;=$G$468))</formula1>
    </dataValidation>
    <dataValidation errorStyle="warning" type="custom" allowBlank="1" errorTitle="Cтрока3534; Графа3" error="3&gt;=4" sqref="F469">
      <formula1>AND(($F$469&gt;=$G$469))</formula1>
    </dataValidation>
    <dataValidation errorStyle="warning" type="custom" allowBlank="1" errorTitle="Cтрока3535; Графа3" error="3&gt;=4" sqref="F470">
      <formula1>AND(($F$470&gt;=$G$470))</formula1>
    </dataValidation>
    <dataValidation errorStyle="warning" type="custom" allowBlank="1" errorTitle="Cтрока3540; Графа3" error="3540=3541+3542&#10;3&gt;=4" sqref="F471">
      <formula1>AND(($F$471=$F$472+$F$473),($F$471&gt;=$G$471))</formula1>
    </dataValidation>
    <dataValidation errorStyle="warning" type="custom" allowBlank="1" errorTitle="Cтрока3541; Графа3" error="3&gt;=4" sqref="F472">
      <formula1>AND(($F$472&gt;=$G$472))</formula1>
    </dataValidation>
    <dataValidation errorStyle="warning" type="custom" allowBlank="1" errorTitle="Cтрока3542; Графа3" error="3&gt;=4" sqref="F473">
      <formula1>AND(($F$473&gt;=$G$473))</formula1>
    </dataValidation>
    <dataValidation errorStyle="warning" type="custom" allowBlank="1" errorTitle="Cтрока3545; Графа3" error="3&gt;=4" sqref="F474">
      <formula1>AND(($F$474&gt;=$G$474))</formula1>
    </dataValidation>
    <dataValidation errorStyle="warning" type="custom" allowBlank="1" errorTitle="Cтрока3800; Графа3" error="3&gt;=4" sqref="F475">
      <formula1>AND(($F$475&gt;=$G$475))</formula1>
    </dataValidation>
    <dataValidation errorStyle="warning" type="custom" allowBlank="1" errorTitle="Строка 4000; Графа 1" error="4000=4001+4020+4025" sqref="D490">
      <formula1>AND(($D$490=$D$491+$D$510+$D$513))</formula1>
    </dataValidation>
    <dataValidation errorStyle="warning" type="custom" allowBlank="1" errorTitle="Строка 4000; Графа 2" error="4000=4001+4020+4025" sqref="E490">
      <formula1>AND(($E$490=$E$491+$E$510+$E$513))</formula1>
    </dataValidation>
    <dataValidation errorStyle="warning" type="custom" allowBlank="1" errorTitle="Строка 4001; Графа 1" error="4001=4002+4003+4004+4005+4006+4007+4008+4009+4010+4011+4012+4013+4014+4015+4016+4017+4018+4019" sqref="D491">
      <formula1>AND(($D$491=$D$492+$D$493+$D$494+$D$495+$D$496+$D$497+$D$498+$D$499+$D$500+$D$501+$D$502+$D$503+$D$504+$D$505+$D$506+$D$507+$D$508+$D$509))</formula1>
    </dataValidation>
    <dataValidation errorStyle="warning" type="custom" allowBlank="1" errorTitle="Строка 4001; Графа 2" error="4001=4002+4003+4004+4005+4006+4007+4008+4009+4010+4011+4012+4013+4014+4015+4016+4017+4018+4019" sqref="E491">
      <formula1>AND(($E$491=$E$492+$E$493+$E$494+$E$495+$E$496+$E$497+$E$498+$E$499+$E$500+$E$501+$E$502+$E$503+$E$504+$E$505+$E$506+$E$507+$E$508+$E$509))</formula1>
    </dataValidation>
    <dataValidation errorStyle="warning" type="custom" allowBlank="1" errorTitle="Строка 4020; Графа 1" error="4020=4021+4022" sqref="D510">
      <formula1>AND(($D$510=$D$511+$D$512))</formula1>
    </dataValidation>
    <dataValidation errorStyle="warning" type="custom" allowBlank="1" errorTitle="Строка 4020; Графа 2" error="4020=4021+4022" sqref="E510">
      <formula1>AND(($E$510=$E$511+$E$512))</formula1>
    </dataValidation>
    <dataValidation errorStyle="warning" type="custom" allowBlank="1" errorTitle="Строка 4025; Графа 1" error="4025=4026+4027+4028+4029" sqref="D513">
      <formula1>AND(($D$513=$D$514+$D$515+$D$516+$D$517))</formula1>
    </dataValidation>
    <dataValidation errorStyle="warning" type="custom" allowBlank="1" errorTitle="Строка 4025; Графа 2" error="4025=4026+4027+4028+4029" sqref="E513">
      <formula1>AND(($E$513=$E$514+$E$515+$E$516+$E$517))</formula1>
    </dataValidation>
  </dataValidations>
  <printOptions/>
  <pageMargins left="0.7480314960629921" right="0.2362204724409449" top="0.5118110236220472" bottom="0.4330708661417323" header="0.5118110236220472" footer="0.4724409448818898"/>
  <pageSetup horizontalDpi="600" verticalDpi="600" orientation="portrait" paperSize="9" scale="54" r:id="rId1"/>
  <rowBreaks count="6" manualBreakCount="6">
    <brk id="215" max="9" man="1"/>
    <brk id="252" max="9" man="1"/>
    <brk id="306" max="9" man="1"/>
    <brk id="406" max="9" man="1"/>
    <brk id="424" max="9" man="1"/>
    <brk id="502"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UMNS RF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UMNS</dc:creator>
  <cp:keywords/>
  <dc:description/>
  <cp:lastModifiedBy>2200-00-142</cp:lastModifiedBy>
  <cp:lastPrinted>2020-02-25T09:38:14Z</cp:lastPrinted>
  <dcterms:created xsi:type="dcterms:W3CDTF">2001-09-14T01:18:20Z</dcterms:created>
  <dcterms:modified xsi:type="dcterms:W3CDTF">2020-06-19T02:11:22Z</dcterms:modified>
  <cp:category/>
  <cp:version/>
  <cp:contentType/>
  <cp:contentStatus/>
</cp:coreProperties>
</file>